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0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<sst xmlns="http://schemas.openxmlformats.org/spreadsheetml/2006/main" count="866" uniqueCount="541">
  <si>
    <t>NAME</t>
  </si>
  <si>
    <t>DOB</t>
  </si>
  <si>
    <t>GTPI</t>
  </si>
  <si>
    <t>NM</t>
  </si>
  <si>
    <t>MILK</t>
  </si>
  <si>
    <t>FAT</t>
  </si>
  <si>
    <t>PRO</t>
  </si>
  <si>
    <t>FE</t>
  </si>
  <si>
    <t>PL</t>
  </si>
  <si>
    <t>SCS</t>
  </si>
  <si>
    <t>DPR</t>
  </si>
  <si>
    <t>HCR</t>
  </si>
  <si>
    <t>CCR</t>
  </si>
  <si>
    <t>FI</t>
  </si>
  <si>
    <t>PTAT</t>
  </si>
  <si>
    <t>UDC</t>
  </si>
  <si>
    <t>FLC</t>
  </si>
  <si>
    <t>SIRE</t>
  </si>
  <si>
    <t>SIRE G</t>
  </si>
  <si>
    <t>DAM</t>
  </si>
  <si>
    <t>DAM G</t>
  </si>
  <si>
    <t>OWNER</t>
  </si>
  <si>
    <t>CFP</t>
  </si>
  <si>
    <t>&gt;PA</t>
  </si>
  <si>
    <t xml:space="preserve">MS DELICIOUS SUNDAY-ET        </t>
  </si>
  <si>
    <t xml:space="preserve">BUTZ-BUTLER SHOTGLASS-ET      </t>
  </si>
  <si>
    <t xml:space="preserve">MISS OCD ROBST DELICIOUS-ET   </t>
  </si>
  <si>
    <t xml:space="preserve">Mark Butz                   </t>
  </si>
  <si>
    <t>IA</t>
  </si>
  <si>
    <t xml:space="preserve">MS DELICOUS NIGHTOUT-ET       </t>
  </si>
  <si>
    <t xml:space="preserve">AMIGHETTI NUMERO UNO-ET       </t>
  </si>
  <si>
    <t xml:space="preserve">Delicious Partners          </t>
  </si>
  <si>
    <t xml:space="preserve">MS DELICOUS NIGHTOUT 2-ETN    </t>
  </si>
  <si>
    <t xml:space="preserve">MS DELICIOUS NIGHTOUT 3-ETN   </t>
  </si>
  <si>
    <t xml:space="preserve">Rick &amp; Tom Simon            </t>
  </si>
  <si>
    <t xml:space="preserve">MS NIGHTOUT 1-ETN             </t>
  </si>
  <si>
    <t xml:space="preserve">MS NIGHTOUT 2-ETN             </t>
  </si>
  <si>
    <t xml:space="preserve">Sexing Technologies         </t>
  </si>
  <si>
    <t>TX</t>
  </si>
  <si>
    <t xml:space="preserve">PROGENESIS MORAY SAROS-ET     </t>
  </si>
  <si>
    <t xml:space="preserve">PROGENESIS MORAY-ET           </t>
  </si>
  <si>
    <t xml:space="preserve">FURNACE-HILL RBCN SPLISH-ET   </t>
  </si>
  <si>
    <t xml:space="preserve">ProGenesis Group LP         </t>
  </si>
  <si>
    <t>WI</t>
  </si>
  <si>
    <t xml:space="preserve">DE-SU SUPERSTAR 6726-ET       </t>
  </si>
  <si>
    <t xml:space="preserve">DE-SU ALTASUPERSTAR-ET        </t>
  </si>
  <si>
    <t xml:space="preserve">DE-SU JOSUPER 4516-ET         </t>
  </si>
  <si>
    <t xml:space="preserve">De Novo Genetics LLC        </t>
  </si>
  <si>
    <t xml:space="preserve">S-S-I TOOK 7261 8495-ET       </t>
  </si>
  <si>
    <t xml:space="preserve">T-SPRUCE PROFIT TOOK-ET       </t>
  </si>
  <si>
    <t xml:space="preserve">S-S-I JEDI 8971 7261-ET       </t>
  </si>
  <si>
    <t xml:space="preserve">Select Sires, Inc.          </t>
  </si>
  <si>
    <t>OH</t>
  </si>
  <si>
    <t xml:space="preserve">ROYLANE SOCRA ROBUST-ET       </t>
  </si>
  <si>
    <t xml:space="preserve">OCD PLANET DANICA-ET          </t>
  </si>
  <si>
    <t xml:space="preserve">COOKIECUTTER BCRY HATTLE-ET   </t>
  </si>
  <si>
    <t xml:space="preserve">DE-SU 12109 BATTLECRY-ET      </t>
  </si>
  <si>
    <t xml:space="preserve">COOKIECUTTER MN HAZELLE-ET    </t>
  </si>
  <si>
    <t xml:space="preserve">Cookiecutter Holsteins, LLC </t>
  </si>
  <si>
    <t>NY</t>
  </si>
  <si>
    <t xml:space="preserve">MS 63062-ETN                  </t>
  </si>
  <si>
    <t xml:space="preserve">GenoSource LLC              </t>
  </si>
  <si>
    <t xml:space="preserve">DF HOTSHOT BABY 4722          </t>
  </si>
  <si>
    <t xml:space="preserve">S-S-I P-K SHTGLSS HOTSHOT     </t>
  </si>
  <si>
    <t xml:space="preserve">DF MONTROSS MONA B 2751-ET    </t>
  </si>
  <si>
    <t xml:space="preserve">Daisy Farms LLC             </t>
  </si>
  <si>
    <t xml:space="preserve">WET HOTSHOT MAUD-ET           </t>
  </si>
  <si>
    <t xml:space="preserve">MS DELICIOUS MOJO-ET          </t>
  </si>
  <si>
    <t xml:space="preserve">John &amp; Linda Prososki       </t>
  </si>
  <si>
    <t xml:space="preserve">STANTONS VERY SUPPORTIVE-ET   </t>
  </si>
  <si>
    <t xml:space="preserve">STANTONS MARDI VIVICA-ET      </t>
  </si>
  <si>
    <t xml:space="preserve">Stanton Bros. Ltd.          </t>
  </si>
  <si>
    <t xml:space="preserve">ELSBERND GATEDANCER 847-ET    </t>
  </si>
  <si>
    <t xml:space="preserve">TRIPLECROWN GATEDANCER-ET     </t>
  </si>
  <si>
    <t xml:space="preserve">PEAK ROSA DNTLO R015-ET       </t>
  </si>
  <si>
    <t xml:space="preserve"> Elsbernd Dairy Farm LLC    </t>
  </si>
  <si>
    <t xml:space="preserve">T-SPRUCE SALOON 6443-ET       </t>
  </si>
  <si>
    <t xml:space="preserve">SANDY-VALLEY SALOON-ET        </t>
  </si>
  <si>
    <t xml:space="preserve">T-SPRUCE MARTY 9493-ET        </t>
  </si>
  <si>
    <t xml:space="preserve">Michael A. Zeinstra         </t>
  </si>
  <si>
    <t>MN</t>
  </si>
  <si>
    <t xml:space="preserve">MS 79237-ET                   </t>
  </si>
  <si>
    <t xml:space="preserve">MR MEGA-STAR 54563-ET         </t>
  </si>
  <si>
    <t xml:space="preserve">MS NIGHTOUT 63168             </t>
  </si>
  <si>
    <t xml:space="preserve">MS DELICIOUS NOM 60028-ET     </t>
  </si>
  <si>
    <t xml:space="preserve">DE-SU NOMINEE-ET              </t>
  </si>
  <si>
    <t xml:space="preserve">MAPLEHURST SUP STAR 4174-ET   </t>
  </si>
  <si>
    <t xml:space="preserve">MAPLEHURST DELTA 3520-ET      </t>
  </si>
  <si>
    <t xml:space="preserve">Maplehurst Farm LLC         </t>
  </si>
  <si>
    <t xml:space="preserve">OCD HAL FRANCES 45256-ET      </t>
  </si>
  <si>
    <t xml:space="preserve">LA-CA-DE-LE JEDI HAL-ET       </t>
  </si>
  <si>
    <t xml:space="preserve">OCD DENVER FRANCES 36231-ET   </t>
  </si>
  <si>
    <t>Gordon &amp; Jonathan Lamb &amp; Jim</t>
  </si>
  <si>
    <t xml:space="preserve">GENOSOURCE DAZZLE 40683-ET    </t>
  </si>
  <si>
    <t xml:space="preserve">FARNEAR TANGO SABRE 1973-ET   </t>
  </si>
  <si>
    <t xml:space="preserve">MS DELICIOUS RUB 73358-ET     </t>
  </si>
  <si>
    <t xml:space="preserve">WILRA KNIGHT 1392-ET          </t>
  </si>
  <si>
    <t xml:space="preserve">S-S-I LA JEDI KNIGHT-ET       </t>
  </si>
  <si>
    <t xml:space="preserve">WILRA DELFINO 919-ET          </t>
  </si>
  <si>
    <t xml:space="preserve">Wilra Farms, Inc.           </t>
  </si>
  <si>
    <t>IL</t>
  </si>
  <si>
    <t xml:space="preserve">PEAK CABELA-ET                </t>
  </si>
  <si>
    <t xml:space="preserve">PEAK ALTAMORENO-ET            </t>
  </si>
  <si>
    <t xml:space="preserve">TGD-HOLSTEIN CARMEN-ET        </t>
  </si>
  <si>
    <t>Alta Genetics Inc - Peak Pro</t>
  </si>
  <si>
    <t xml:space="preserve">PENN-ENGLAND BARBAR13197-ET   </t>
  </si>
  <si>
    <t xml:space="preserve">S-S-I MONTROSS JETT-ET        </t>
  </si>
  <si>
    <t xml:space="preserve">ENGLAND-AMMON YODER BRYN-ET   </t>
  </si>
  <si>
    <t xml:space="preserve">S-S-I SEATTLE 7261 8521-ET    </t>
  </si>
  <si>
    <t xml:space="preserve">DE-SU SEATTLE 13154-ET        </t>
  </si>
  <si>
    <t xml:space="preserve">RUANN KENEDY POSCH-85077-ET   </t>
  </si>
  <si>
    <t xml:space="preserve">PINE-TREE MOD KENNEDY713-ET   </t>
  </si>
  <si>
    <t xml:space="preserve">RUANN JEDI POSCH-73069-ET     </t>
  </si>
  <si>
    <t xml:space="preserve">Stephen &amp; Patrick Maddox    </t>
  </si>
  <si>
    <t>CA</t>
  </si>
  <si>
    <t xml:space="preserve">TUI PROBABLE ANSWER-ET        </t>
  </si>
  <si>
    <t xml:space="preserve">ENDCO THE ANSWER-PO-ET        </t>
  </si>
  <si>
    <t xml:space="preserve">TUI PATON DENVER-ET           </t>
  </si>
  <si>
    <t>Psuche L. &amp; Curtis D. Hoffma</t>
  </si>
  <si>
    <t>PA</t>
  </si>
  <si>
    <t xml:space="preserve">ABS ANSWER PO 6009-ET         </t>
  </si>
  <si>
    <t xml:space="preserve">ABS 7726 JAZLYN-P-ET          </t>
  </si>
  <si>
    <t xml:space="preserve">ARIWAMI DAMAR DIZZY 3721-ET   </t>
  </si>
  <si>
    <t xml:space="preserve">S-S-I STERLING DAMARIS-ET     </t>
  </si>
  <si>
    <t xml:space="preserve">ARIWAMI KB DEION 3406         </t>
  </si>
  <si>
    <t xml:space="preserve">FB 1538 MARQUEE ART DECO-ET   </t>
  </si>
  <si>
    <t xml:space="preserve">S-S-I MODESTY MARQUEE-ET      </t>
  </si>
  <si>
    <t xml:space="preserve">PEAK MIRACLE MNTRSS 1538-ET   </t>
  </si>
  <si>
    <t xml:space="preserve">Aaron Matheron, Erik Durrer </t>
  </si>
  <si>
    <t xml:space="preserve">SANDY-VALLEY EDEN-ET          </t>
  </si>
  <si>
    <t xml:space="preserve">BACON-HILL PETY MODESTY-ET    </t>
  </si>
  <si>
    <t xml:space="preserve">SANDY-VALLEY ETERNITY-ET      </t>
  </si>
  <si>
    <t>David, Patrick, Frank, Jr. &amp;</t>
  </si>
  <si>
    <t xml:space="preserve">MS SSIRE NIRVANA 78821-ET     </t>
  </si>
  <si>
    <t xml:space="preserve">SEAGULL-BAY SUPERSIRE-ET      </t>
  </si>
  <si>
    <t xml:space="preserve">MS MAGICAL NIGHTOUT-ET        </t>
  </si>
  <si>
    <t>DE OOSTERHOF K&amp;L MAY LIOS TUAL</t>
  </si>
  <si>
    <t xml:space="preserve">OH DG HELIOS                  </t>
  </si>
  <si>
    <t xml:space="preserve">GenHotel BV - B G Koole     </t>
  </si>
  <si>
    <t xml:space="preserve">  </t>
  </si>
  <si>
    <t xml:space="preserve">CO-OP DD LOVETT 42127-ET      </t>
  </si>
  <si>
    <t xml:space="preserve">CO-OP TESLA LOVETT-ET         </t>
  </si>
  <si>
    <t xml:space="preserve">RIVER-BRIDGE D OBEY 7998-ET   </t>
  </si>
  <si>
    <t xml:space="preserve">Darin Dykstra               </t>
  </si>
  <si>
    <t xml:space="preserve">DENOVO JETT 9366-ET           </t>
  </si>
  <si>
    <t xml:space="preserve">ABS 7484 ANNA-ET              </t>
  </si>
  <si>
    <t xml:space="preserve">CLEAR-ECHO EXACTLY 3840-ET    </t>
  </si>
  <si>
    <t xml:space="preserve">HOLYLAND ELITE EXACTLY-ET     </t>
  </si>
  <si>
    <t xml:space="preserve">CLEAR-ECHO MONTROSS 3262-ET   </t>
  </si>
  <si>
    <t xml:space="preserve">Clear Echo Farm LLC         </t>
  </si>
  <si>
    <t xml:space="preserve">DENOVO JETT 9358-ET           </t>
  </si>
  <si>
    <t xml:space="preserve">STANTONS JUST FOR FUN-ET      </t>
  </si>
  <si>
    <t xml:space="preserve">S-S-I 1STCLASS FLAGSHIP-ET    </t>
  </si>
  <si>
    <t xml:space="preserve">STANTONS JUST ROLLING-ET      </t>
  </si>
  <si>
    <t xml:space="preserve">PLAIN-KNOLL LYLAS 1359-ET     </t>
  </si>
  <si>
    <t xml:space="preserve">FUSTEAD TANGO LYLAS-ET        </t>
  </si>
  <si>
    <t xml:space="preserve">S-S-I UNO MARA 8395-ET        </t>
  </si>
  <si>
    <t xml:space="preserve">Buschur Dairy Farms, Inc.   </t>
  </si>
  <si>
    <t xml:space="preserve">GOLOB ASCENDER 13779          </t>
  </si>
  <si>
    <t xml:space="preserve">SANDY-VALLEY ASCENDER-ET      </t>
  </si>
  <si>
    <t xml:space="preserve">GOLOB DRAGONHEART 11020       </t>
  </si>
  <si>
    <t xml:space="preserve">Golob Farms LLC             </t>
  </si>
  <si>
    <t>WA</t>
  </si>
  <si>
    <t xml:space="preserve">TOG GREENLAND 35680-ET        </t>
  </si>
  <si>
    <t xml:space="preserve">S-S-I MESORACO HOMER-ET       </t>
  </si>
  <si>
    <t xml:space="preserve">                              </t>
  </si>
  <si>
    <t xml:space="preserve">     </t>
  </si>
  <si>
    <t xml:space="preserve"> Trans-Ova Genetics         </t>
  </si>
  <si>
    <t xml:space="preserve">PEAK MISSY-ET                 </t>
  </si>
  <si>
    <t xml:space="preserve">DG ALBERO ELDORADO            </t>
  </si>
  <si>
    <t xml:space="preserve">MERCEDES DELTA 9619-ET        </t>
  </si>
  <si>
    <t xml:space="preserve">S-S-I LA 11349 20292-ET       </t>
  </si>
  <si>
    <t xml:space="preserve">PENN-ENGLAND ALCO GIMLI       </t>
  </si>
  <si>
    <t xml:space="preserve">S-S-I MONTRY MARLA 11349-ET   </t>
  </si>
  <si>
    <t xml:space="preserve">Larson Acres, Inc.          </t>
  </si>
  <si>
    <t xml:space="preserve">WESTCOAST ABBOTT CHANTAL 4487 </t>
  </si>
  <si>
    <t xml:space="preserve">WILLSBRO ABBOTT-ET            </t>
  </si>
  <si>
    <t xml:space="preserve">THURLER COMMANDER CHANTAL-ET  </t>
  </si>
  <si>
    <t xml:space="preserve">                            </t>
  </si>
  <si>
    <t xml:space="preserve">NO-LIMIT KING TUT LORITA      </t>
  </si>
  <si>
    <t xml:space="preserve">DIRT-ROAD KING TUT-ET         </t>
  </si>
  <si>
    <t xml:space="preserve">NO-LIMIT SHAN LORITA-ET       </t>
  </si>
  <si>
    <t>Leo J &amp; Chris Durrer &amp; Frank</t>
  </si>
  <si>
    <t xml:space="preserve">JOOK ZIPIT-P 17582-ET         </t>
  </si>
  <si>
    <t xml:space="preserve">OCD ERASER ZIPIT-P-ET         </t>
  </si>
  <si>
    <t xml:space="preserve">JOOK JOSUPER 15754-ET         </t>
  </si>
  <si>
    <t xml:space="preserve">Synergy Farm LLC            </t>
  </si>
  <si>
    <t xml:space="preserve">S-S-I BR 11596 3147-ET        </t>
  </si>
  <si>
    <t xml:space="preserve">AOT HIPHOP-ET                 </t>
  </si>
  <si>
    <t xml:space="preserve">S-S-I RUBCON 10721 11596-ET   </t>
  </si>
  <si>
    <t xml:space="preserve">Endres Berryridge Farms LLC </t>
  </si>
  <si>
    <t xml:space="preserve">NO-FLA BRIMSTON KELIS 48506   </t>
  </si>
  <si>
    <t xml:space="preserve">SYRYCZUK MNTRS BRIMSTONE-ET   </t>
  </si>
  <si>
    <t xml:space="preserve">NO-FLA JOSUPER GHAIDA 43192   </t>
  </si>
  <si>
    <t xml:space="preserve"> North Florida Holsteins LLC</t>
  </si>
  <si>
    <t>FL</t>
  </si>
  <si>
    <t xml:space="preserve">ABS GATEDANCER 7684-ET        </t>
  </si>
  <si>
    <t xml:space="preserve">ENDCO RUBICON CORA-ET         </t>
  </si>
  <si>
    <t xml:space="preserve">840003139798707-ET            </t>
  </si>
  <si>
    <t xml:space="preserve">WESSELCREST AVNGR ACTION-ET   </t>
  </si>
  <si>
    <t xml:space="preserve">CO-OP AARDEMA YODE 19908-ET   </t>
  </si>
  <si>
    <t xml:space="preserve">Don Aardema                 </t>
  </si>
  <si>
    <t>ID</t>
  </si>
  <si>
    <t xml:space="preserve">PENN-ENGLAND BARB 14344-ET    </t>
  </si>
  <si>
    <t xml:space="preserve">PINE-TREE FIREBOLT-ET         </t>
  </si>
  <si>
    <t xml:space="preserve">ENGLAND-AMMON TATM BRITA-ET   </t>
  </si>
  <si>
    <t xml:space="preserve">Penn England LLC &amp; Barry M. </t>
  </si>
  <si>
    <t xml:space="preserve">RZN FEDERAL MAYA-ET           </t>
  </si>
  <si>
    <t xml:space="preserve">S-S-I 1STCLAS FEDERAL-ET      </t>
  </si>
  <si>
    <t xml:space="preserve">BACON-HILL SILVER MYSTEY-ET   </t>
  </si>
  <si>
    <t xml:space="preserve">DENOVO KENNEDY 9784-ET        </t>
  </si>
  <si>
    <t xml:space="preserve">DE-SU SOLARIS 6711-ET         </t>
  </si>
  <si>
    <t xml:space="preserve">DENOVO GUARANTEE 2758-ET      </t>
  </si>
  <si>
    <t xml:space="preserve">WESTCOAST GUARANTEE-ET        </t>
  </si>
  <si>
    <t xml:space="preserve">DE-SU MODESTY 5855-ET         </t>
  </si>
  <si>
    <t xml:space="preserve">SANDY-VALLEY ETIENNE-ET       </t>
  </si>
  <si>
    <t xml:space="preserve">PROGENESIS OUTLAST-ET         </t>
  </si>
  <si>
    <t xml:space="preserve">MAJR LEAGUE-ET                </t>
  </si>
  <si>
    <t xml:space="preserve">PINE-TREE MAJR DELTA 465-ET   </t>
  </si>
  <si>
    <t xml:space="preserve">COOKIECUTTER 12250 HITIME     </t>
  </si>
  <si>
    <t xml:space="preserve">COOKIECUTTER MOD 12250-ET     </t>
  </si>
  <si>
    <t xml:space="preserve">COOKIECUTTER HISPRNG-ET       </t>
  </si>
  <si>
    <t xml:space="preserve">HILMAR SUPERFLY 13227-ET      </t>
  </si>
  <si>
    <t xml:space="preserve">S-S-I SUPERSHOT SUPERFLY-ET   </t>
  </si>
  <si>
    <t xml:space="preserve">HILMAR YODER 8966-ET          </t>
  </si>
  <si>
    <t xml:space="preserve">Hilmar Holsteins, Inc.      </t>
  </si>
  <si>
    <t xml:space="preserve">KRA-HO PACE SHAGGY-RED-ET     </t>
  </si>
  <si>
    <t xml:space="preserve">MR PACE-RED-ET                </t>
  </si>
  <si>
    <t xml:space="preserve">KRA-HO SUPERSHOT SHELLY-ET    </t>
  </si>
  <si>
    <t xml:space="preserve">Zooservis a.s.              </t>
  </si>
  <si>
    <t xml:space="preserve">ELSBERND KENNEDY 1092-ET      </t>
  </si>
  <si>
    <t xml:space="preserve">ELSBERND DUKE 1990-ET         </t>
  </si>
  <si>
    <t xml:space="preserve">REGAN-DANHOF G CHARISMA-ET    </t>
  </si>
  <si>
    <t xml:space="preserve">REGAN-DANHOF JEDI CASHMERE    </t>
  </si>
  <si>
    <t>Regancrest Farm &amp; Jason &amp; Sh</t>
  </si>
  <si>
    <t xml:space="preserve">OCD LEGENDAR MENNA 44563-ET   </t>
  </si>
  <si>
    <t xml:space="preserve">WELCOME LEGENDARY 2870-ET     </t>
  </si>
  <si>
    <t xml:space="preserve">OCD RUBICON MENNA 33391-ET    </t>
  </si>
  <si>
    <t xml:space="preserve">MATCREST BANDARES ELLIE-ET    </t>
  </si>
  <si>
    <t xml:space="preserve">WA-DEL YODER BANDARES-ET      </t>
  </si>
  <si>
    <t xml:space="preserve">Johnson Holsteins LLC       </t>
  </si>
  <si>
    <t xml:space="preserve">PEAK APPLAUSE-ET              </t>
  </si>
  <si>
    <t xml:space="preserve">WELCOME ALTARESERVE-ET        </t>
  </si>
  <si>
    <t xml:space="preserve">PEAK ADELE-ET                 </t>
  </si>
  <si>
    <t xml:space="preserve">G-DERUYTER KNIGHT 52255-ET    </t>
  </si>
  <si>
    <t xml:space="preserve">G-DERUYTER RUBICON 50376-ET   </t>
  </si>
  <si>
    <t xml:space="preserve">George De Ruyter            </t>
  </si>
  <si>
    <t xml:space="preserve">DE-SU FIREUP 6613-ET          </t>
  </si>
  <si>
    <t xml:space="preserve">NO-FLA ALTAFIREUP             </t>
  </si>
  <si>
    <t xml:space="preserve">DE-SU SUPERSIRE 3244-ET       </t>
  </si>
  <si>
    <t xml:space="preserve">FRONT-ROW RESOLVE JANINE-ET   </t>
  </si>
  <si>
    <t xml:space="preserve">BLUMENFELD JEDI RESOLVE-ET    </t>
  </si>
  <si>
    <t xml:space="preserve">HARTFORD JOSUPER 761-ET       </t>
  </si>
  <si>
    <t xml:space="preserve">Mark L. Knudtson            </t>
  </si>
  <si>
    <t xml:space="preserve">MS 78141-ET                   </t>
  </si>
  <si>
    <t xml:space="preserve">SANDY-VALLEY EMOTION-ET       </t>
  </si>
  <si>
    <t xml:space="preserve">TRAMILDA SOLO GOLDRUSH        </t>
  </si>
  <si>
    <t xml:space="preserve">TRAMILDA MISSO SOLO-ET        </t>
  </si>
  <si>
    <t xml:space="preserve">TRAMILDA-N MNTROS GOLDEN-ET   </t>
  </si>
  <si>
    <t xml:space="preserve">Troy D. Yoder               </t>
  </si>
  <si>
    <t>GA</t>
  </si>
  <si>
    <t xml:space="preserve">OCD HAL FRANCES 45241-ET      </t>
  </si>
  <si>
    <t xml:space="preserve">MS RVR-FB 23117 WND 2599-ET   </t>
  </si>
  <si>
    <t xml:space="preserve">BUTZ-HILL WINDFALL 54771-ET   </t>
  </si>
  <si>
    <t xml:space="preserve">ENDCO SIL G57780 23117-ET     </t>
  </si>
  <si>
    <t>Roger P. &amp; E. Philip Marshfi</t>
  </si>
  <si>
    <t xml:space="preserve">PEAK POSH-ET                  </t>
  </si>
  <si>
    <t xml:space="preserve">EDG MOGUL RUGER 8071-ET       </t>
  </si>
  <si>
    <t xml:space="preserve">RANSOM-RAIL FACEBK PARIS-ET   </t>
  </si>
  <si>
    <t xml:space="preserve"> Big De Farms LP            </t>
  </si>
  <si>
    <t xml:space="preserve">MOOODY-SD RIVALRE 46483       </t>
  </si>
  <si>
    <t xml:space="preserve">SUNQUEST AT RIVALRE-ET        </t>
  </si>
  <si>
    <t xml:space="preserve">MOOODY-SD DELTA 41546         </t>
  </si>
  <si>
    <t xml:space="preserve">Mooody County Dairy LP      </t>
  </si>
  <si>
    <t>SD</t>
  </si>
  <si>
    <t xml:space="preserve">K&amp;L OH MABEL-ET               </t>
  </si>
  <si>
    <t xml:space="preserve">PROGENESIS GRANITE-ET         </t>
  </si>
  <si>
    <t xml:space="preserve">NEU-HOPE 363 FIREFLY 966-ET   </t>
  </si>
  <si>
    <t xml:space="preserve">PINE-TREE FIREFLY-ET          </t>
  </si>
  <si>
    <t xml:space="preserve">WFC DENV MCMINDY 363          </t>
  </si>
  <si>
    <t xml:space="preserve">Alex Neuenschwander         </t>
  </si>
  <si>
    <t>IN</t>
  </si>
  <si>
    <t xml:space="preserve">TRIFECTA N MALLORY-ET         </t>
  </si>
  <si>
    <t xml:space="preserve">RI-VAL-RE RUBICON NIKKI-ET    </t>
  </si>
  <si>
    <t xml:space="preserve">WinStar Genetics LLC        </t>
  </si>
  <si>
    <t xml:space="preserve">DE-SU FRANCHISE 6124          </t>
  </si>
  <si>
    <t xml:space="preserve">OCD RODGERS FRANCHISE-ET      </t>
  </si>
  <si>
    <t xml:space="preserve">DE-SU TANGO 4033-ET           </t>
  </si>
  <si>
    <t xml:space="preserve">SANDY-VALLEY SIZZLE-ET        </t>
  </si>
  <si>
    <t xml:space="preserve">S-S-I MODESTY PIZAZZ-ET       </t>
  </si>
  <si>
    <t xml:space="preserve">GENOSOURCE SABRE 35223-ET     </t>
  </si>
  <si>
    <t xml:space="preserve">PEAK MENNA AHEAD 850-ET       </t>
  </si>
  <si>
    <t xml:space="preserve">SIEMERS LCN ROZMOO 27460-ET   </t>
  </si>
  <si>
    <t xml:space="preserve">OCD COMMANDER LINCOLN-ET      </t>
  </si>
  <si>
    <t xml:space="preserve">SIEMERS KINGBY D-ROZMOON-ET   </t>
  </si>
  <si>
    <t>Siemers Holstein Farms, Inc.</t>
  </si>
  <si>
    <t xml:space="preserve">LADYS-MANOR GRNT OOHM-ET      </t>
  </si>
  <si>
    <t xml:space="preserve">LADYS-MANOR MILTN OOMPA-ET    </t>
  </si>
  <si>
    <t xml:space="preserve">Ladys Manor LLC             </t>
  </si>
  <si>
    <t>MD</t>
  </si>
  <si>
    <t xml:space="preserve">OCD GATEDANCER SOY 41639-ET   </t>
  </si>
  <si>
    <t xml:space="preserve">OCD DELTA SOY 34106-ET        </t>
  </si>
  <si>
    <t xml:space="preserve">SIEMERS GATEDANCR ROZ 28301   </t>
  </si>
  <si>
    <t xml:space="preserve">SIEMERS RUBICON M-ROZ-B-ET    </t>
  </si>
  <si>
    <t xml:space="preserve">SANDY-VALLEY PLEDGE-ET        </t>
  </si>
  <si>
    <t xml:space="preserve">SANDY-VALLEY MD PLEASURE-ET   </t>
  </si>
  <si>
    <t xml:space="preserve">PINE-TREE 6691 HANG 7429      </t>
  </si>
  <si>
    <t xml:space="preserve">COOKIECUTTER HANG-TIME-ET     </t>
  </si>
  <si>
    <t xml:space="preserve">PINE-TREE 2287 DELT 6691-ET   </t>
  </si>
  <si>
    <t xml:space="preserve">Matthew J. Steiner          </t>
  </si>
  <si>
    <t xml:space="preserve">COOKIECUTTER MEGALUCK HAIDA   </t>
  </si>
  <si>
    <t xml:space="preserve">S-S-I MODESTY MEGA LUCK-ET    </t>
  </si>
  <si>
    <t xml:space="preserve">COOKIECUTTER MROS HAWAII-ET   </t>
  </si>
  <si>
    <t xml:space="preserve">MS TJR SABRE EMBER 40011-ET   </t>
  </si>
  <si>
    <t xml:space="preserve">SEAGULL-BAY D EXTREME-ET      </t>
  </si>
  <si>
    <t>Jerry I Jorgensen &amp; TJR Gene</t>
  </si>
  <si>
    <t>MI</t>
  </si>
  <si>
    <t xml:space="preserve">SANDY-VALLEY EVERYREASON-ET   </t>
  </si>
  <si>
    <t xml:space="preserve">BLUMENFELD JEDI REASON-ET     </t>
  </si>
  <si>
    <t xml:space="preserve">EILDON-TWEED GR CHARA 3G-ET   </t>
  </si>
  <si>
    <t xml:space="preserve">EILDON-TWEED RUBIC CHARA 3    </t>
  </si>
  <si>
    <t xml:space="preserve">Eildon Tweed Farm, LLC      </t>
  </si>
  <si>
    <t xml:space="preserve">S-S-I SUPERSIRE MODESTO-ET    </t>
  </si>
  <si>
    <t xml:space="preserve">Ryan B Brands               </t>
  </si>
  <si>
    <t>VT</t>
  </si>
  <si>
    <t xml:space="preserve">S-S-I BG KNIGHT 15506-ET      </t>
  </si>
  <si>
    <t xml:space="preserve">MERCEDES TS 9494-ET           </t>
  </si>
  <si>
    <t xml:space="preserve">Larry &amp; Jeff Meyer          </t>
  </si>
  <si>
    <t xml:space="preserve">OCD JARED BALANCE 46058-ET    </t>
  </si>
  <si>
    <t xml:space="preserve">CLEAR-ECHO JED JARED 745-ET   </t>
  </si>
  <si>
    <t xml:space="preserve">OCD DELTA BALANCE 36328-ET    </t>
  </si>
  <si>
    <t xml:space="preserve">OCD KNIGHT FASTCO 50554-ET    </t>
  </si>
  <si>
    <t xml:space="preserve">OCD DELTA FASTCO 35290-ET     </t>
  </si>
  <si>
    <t xml:space="preserve">EILDON-TWEED FLAGSH MINK 5    </t>
  </si>
  <si>
    <t xml:space="preserve">FLY-HIGHER RUBI MINK-ET       </t>
  </si>
  <si>
    <t xml:space="preserve">CO-OP DD REASON 43127-ET      </t>
  </si>
  <si>
    <t xml:space="preserve">CO-OP MODESTY 7859 8435-ET    </t>
  </si>
  <si>
    <t xml:space="preserve">Genesis Cooperative Herd    </t>
  </si>
  <si>
    <t>WESTCOAST GUARNT IMOGN 6670-ET</t>
  </si>
  <si>
    <t xml:space="preserve">BGP MODESTY IMOGENE-ET        </t>
  </si>
  <si>
    <t xml:space="preserve">PINE-TREE 9882 PROF 7019-ET   </t>
  </si>
  <si>
    <t xml:space="preserve">S-S-I PARTYROCK PROFIT-ET     </t>
  </si>
  <si>
    <t xml:space="preserve">OCD SUPERSIRE 9882-ET         </t>
  </si>
  <si>
    <t xml:space="preserve">FARNEAR JOCELYN 40432-ET      </t>
  </si>
  <si>
    <t xml:space="preserve">FARNEAR JANT DELTA 80011-ET   </t>
  </si>
  <si>
    <t xml:space="preserve">GENOSOURCE LONDON 42552       </t>
  </si>
  <si>
    <t xml:space="preserve">REDROCK-VIEW KLUTCH-ET        </t>
  </si>
  <si>
    <t xml:space="preserve">GENOSOURCE LANI 35675-ET      </t>
  </si>
  <si>
    <t xml:space="preserve">BOMAZ GATEDANCER 7789-ET      </t>
  </si>
  <si>
    <t xml:space="preserve">BOMAZ YODER 6993-ET           </t>
  </si>
  <si>
    <t xml:space="preserve"> Bomaz, Inc.                </t>
  </si>
  <si>
    <t xml:space="preserve">BOMAZ ELDORADO 8336-ET        </t>
  </si>
  <si>
    <t xml:space="preserve">BOMAZ DELTA 12557-ET          </t>
  </si>
  <si>
    <t xml:space="preserve">ABS GATEDANCER 7691-ET        </t>
  </si>
  <si>
    <t xml:space="preserve">STANTONS VERY MOUNTAIN-ET     </t>
  </si>
  <si>
    <t xml:space="preserve">IHG MONTANA-ET                </t>
  </si>
  <si>
    <t xml:space="preserve">NO-FLA FOXHOLE ZINNIA 48943   </t>
  </si>
  <si>
    <t xml:space="preserve">PLAIN-KNOLL FOXHOLE10128-ET   </t>
  </si>
  <si>
    <t xml:space="preserve">NO-FLA JOSUPER JAM 40592-ET   </t>
  </si>
  <si>
    <t xml:space="preserve">SEAGULL-BAY CONQUEST 1510     </t>
  </si>
  <si>
    <t xml:space="preserve">S-S-I TROY CONQUEST-ET        </t>
  </si>
  <si>
    <t xml:space="preserve">SEAGULL-BAY JOSUPER KAMY-ET   </t>
  </si>
  <si>
    <t xml:space="preserve">Seagull Bay Dairy, Inc.     </t>
  </si>
  <si>
    <t xml:space="preserve">KOZAK DAFT PUNK CASSIA        </t>
  </si>
  <si>
    <t xml:space="preserve">MR AMERICA DAFT PUNK-ET       </t>
  </si>
  <si>
    <t xml:space="preserve">MORSAN OAK CINERGY            </t>
  </si>
  <si>
    <t xml:space="preserve">Katelyn Martina Kozak       </t>
  </si>
  <si>
    <t xml:space="preserve">PENN-ENGLAND GIFIAN13762-ET   </t>
  </si>
  <si>
    <t xml:space="preserve">PENN-ENGLAND GIFIAN11818-ET   </t>
  </si>
  <si>
    <t xml:space="preserve">Penn England LLC            </t>
  </si>
  <si>
    <t xml:space="preserve">BOMAZ MORRIS 8161-ET          </t>
  </si>
  <si>
    <t xml:space="preserve">HORSTYLE MONTROSS MORRIS-ET   </t>
  </si>
  <si>
    <t xml:space="preserve">BOMAZ YODER 6967-ET           </t>
  </si>
  <si>
    <t xml:space="preserve">JOOK MODESTY 18706            </t>
  </si>
  <si>
    <t xml:space="preserve">JOOK JEDI 16961               </t>
  </si>
  <si>
    <t>Lester C. Jones &amp; Sons, Inc.</t>
  </si>
  <si>
    <t xml:space="preserve">ELM-J PIZAZZ HOPE 12318-ET    </t>
  </si>
  <si>
    <t xml:space="preserve">BGP DELTA HOPE-ET             </t>
  </si>
  <si>
    <t xml:space="preserve">Edward J. Jasurda           </t>
  </si>
  <si>
    <t xml:space="preserve">K&amp;L OH ROZELLA-ET             </t>
  </si>
  <si>
    <t xml:space="preserve">BOLDI V GYMNAST-ET            </t>
  </si>
  <si>
    <t xml:space="preserve">SIEMERS RUBICON D-ROZZA-ET    </t>
  </si>
  <si>
    <t xml:space="preserve">LAMBRECHT AICON EBASSEE-ET    </t>
  </si>
  <si>
    <t xml:space="preserve">LAMBRECHT SHAW AICON-ET       </t>
  </si>
  <si>
    <t xml:space="preserve">COMPASS-TRT AMRC AE J915-ET   </t>
  </si>
  <si>
    <t xml:space="preserve">Jeff Lambrecht              </t>
  </si>
  <si>
    <t xml:space="preserve">PEAK OAKLEY GDNCR 60998-ET    </t>
  </si>
  <si>
    <t xml:space="preserve">PEAK OAKLEY-ET                </t>
  </si>
  <si>
    <t xml:space="preserve">SIEMERS SMPLTY ROZ 30388-ET   </t>
  </si>
  <si>
    <t xml:space="preserve">HOLYLAND SIMPLICITY-P-RC-ET   </t>
  </si>
  <si>
    <t xml:space="preserve">SIEMERS DELTA S-ROZ-ANN-ET    </t>
  </si>
  <si>
    <t xml:space="preserve">SANDY-VALLEY LINEDANCE-ET     </t>
  </si>
  <si>
    <t xml:space="preserve">SANDY-VALLEY LONESTAR-ET      </t>
  </si>
  <si>
    <t xml:space="preserve">PEN-COL MODESTY JEWEL-ET      </t>
  </si>
  <si>
    <t xml:space="preserve">PEN-COL DELTA JUNO-ET         </t>
  </si>
  <si>
    <t>Dennis C. &amp; C. F. Wolff, Jr.</t>
  </si>
  <si>
    <t xml:space="preserve">AURORA SSI MEGALUCK 9040-ET   </t>
  </si>
  <si>
    <t xml:space="preserve">AURORA JEDI 17181-ET          </t>
  </si>
  <si>
    <t xml:space="preserve">Aurora Ridge Dairy LLC      </t>
  </si>
  <si>
    <t xml:space="preserve">HURTGENLEA HASHTAG MIAMI-ET   </t>
  </si>
  <si>
    <t xml:space="preserve">COOKIECUTTER SS HASHTAG-ET    </t>
  </si>
  <si>
    <t xml:space="preserve">HURTGENLEA YODER MODESTO-ET   </t>
  </si>
  <si>
    <t xml:space="preserve"> Hurtgenlea Holsteins Ltd   </t>
  </si>
  <si>
    <t xml:space="preserve">BOADWINE WINDFALL 16004       </t>
  </si>
  <si>
    <t xml:space="preserve">BOADWINE DEARING 12877        </t>
  </si>
  <si>
    <t xml:space="preserve">Boadwine Farms, Inc.        </t>
  </si>
  <si>
    <t xml:space="preserve">COYNE-FARMS MIKE JANE-ET      </t>
  </si>
  <si>
    <t xml:space="preserve">END-ROAD JEDI MIKE-ET         </t>
  </si>
  <si>
    <t xml:space="preserve">COYNE-FARMS DELTA JANEY       </t>
  </si>
  <si>
    <t xml:space="preserve">Coyne Farms, Inc.           </t>
  </si>
  <si>
    <t xml:space="preserve">MIDAS-TOUCH FRANCHIS 705-ET   </t>
  </si>
  <si>
    <t xml:space="preserve">OCD REFLECTOR 3017-ET         </t>
  </si>
  <si>
    <t xml:space="preserve">David Dean King             </t>
  </si>
  <si>
    <t xml:space="preserve">KELLOGG-BAY JUICY SUGAR       </t>
  </si>
  <si>
    <t xml:space="preserve">CO-OP AARDEMA JUICY-ET        </t>
  </si>
  <si>
    <t xml:space="preserve">KELLOGG-BAY DELTA SUGAR       </t>
  </si>
  <si>
    <t xml:space="preserve">Fly-Higher Holsteins LLC    </t>
  </si>
  <si>
    <t xml:space="preserve">SAN-DAN 76606-ET              </t>
  </si>
  <si>
    <t xml:space="preserve">SAN-DAN LEONA RUBI 56342-ET   </t>
  </si>
  <si>
    <t xml:space="preserve">Daniel &amp; Sandra Mormann     </t>
  </si>
  <si>
    <t xml:space="preserve">BOMAZ MADDIE-ET               </t>
  </si>
  <si>
    <t xml:space="preserve">BOMAZ ALTATOPSHOT-ET          </t>
  </si>
  <si>
    <t xml:space="preserve">BOMAZ DELTA 7032-ET           </t>
  </si>
  <si>
    <t xml:space="preserve"> Alta Genetics Inc - Peak Pr</t>
  </si>
  <si>
    <t xml:space="preserve">PEAK TRACI GENIUS 20665-ET    </t>
  </si>
  <si>
    <t xml:space="preserve">CO-OP RB MNTRS GENIUS-ET      </t>
  </si>
  <si>
    <t xml:space="preserve">RI-VAL-RE TRACI-ET            </t>
  </si>
  <si>
    <t xml:space="preserve">Matthew R. Johnson          </t>
  </si>
  <si>
    <t xml:space="preserve">COOKIECUTTER HOPELYNN-ET      </t>
  </si>
  <si>
    <t xml:space="preserve">COOKIECUTTER RUBI HOMEY-ET    </t>
  </si>
  <si>
    <t xml:space="preserve">BGP JARED HEART-ET            </t>
  </si>
  <si>
    <t xml:space="preserve">BGP MODESTY HAVANA-ET         </t>
  </si>
  <si>
    <t xml:space="preserve">Bovine Genomic Partners     </t>
  </si>
  <si>
    <t xml:space="preserve">MS NIGHTOUT DETOUR 33905-ET   </t>
  </si>
  <si>
    <t xml:space="preserve">RONELEE MIDNIGHT DETOUR-ET    </t>
  </si>
  <si>
    <t xml:space="preserve">PEAK CELIA GENIUS 20666-ET    </t>
  </si>
  <si>
    <t xml:space="preserve">PEAK CELIA 20202-ET           </t>
  </si>
  <si>
    <t xml:space="preserve">Westcoast Holsteins         </t>
  </si>
  <si>
    <t xml:space="preserve">CO-OP DD ALLTIME 41840-ET     </t>
  </si>
  <si>
    <t xml:space="preserve">S-S-I HEADWAY ALLTIME-ET      </t>
  </si>
  <si>
    <t xml:space="preserve">CO-OP RUBICON 7425 8113-ET    </t>
  </si>
  <si>
    <t xml:space="preserve">CO-OP GD KENNEDY 28022-ET     </t>
  </si>
  <si>
    <t xml:space="preserve">CO-OP DD ALLTIME 41845-ET     </t>
  </si>
  <si>
    <t xml:space="preserve">Faulkner Dairy LLC          </t>
  </si>
  <si>
    <t>CO</t>
  </si>
  <si>
    <t xml:space="preserve">S-S-I FIREBOMB 7679 9661-ET   </t>
  </si>
  <si>
    <t xml:space="preserve">MELARRY DUKE FIREBOMB-ET      </t>
  </si>
  <si>
    <t xml:space="preserve">S-S-I BANDARES 673 7679-ET    </t>
  </si>
  <si>
    <t xml:space="preserve">MS DELICIOUS D 33931-ET       </t>
  </si>
  <si>
    <t xml:space="preserve">CO-OP AARDEMA TMHK 31159-ET   </t>
  </si>
  <si>
    <t xml:space="preserve">WILRA TOMAHAWK-ET             </t>
  </si>
  <si>
    <t xml:space="preserve">CO-OP DD STOIC 40494-ET       </t>
  </si>
  <si>
    <t xml:space="preserve">River Bridge Holsteins, LLC </t>
  </si>
  <si>
    <t xml:space="preserve">GENOSOURCE ALANA 36533-ET     </t>
  </si>
  <si>
    <t xml:space="preserve">MS A 7-ELEVEN-ET              </t>
  </si>
  <si>
    <t xml:space="preserve">OCD LEGENDARY RAE-ET          </t>
  </si>
  <si>
    <t xml:space="preserve">OCD DELTA RAE 4278-ET         </t>
  </si>
  <si>
    <t xml:space="preserve">ProGenesis LP               </t>
  </si>
  <si>
    <t>ON</t>
  </si>
  <si>
    <t xml:space="preserve">BOMAZ ROBSON 49-ET            </t>
  </si>
  <si>
    <t xml:space="preserve">BOMAZ ALTAROBSON-ET           </t>
  </si>
  <si>
    <t xml:space="preserve">PEAK EMERALD-ET               </t>
  </si>
  <si>
    <t xml:space="preserve">ENDCO EXACTA-ET               </t>
  </si>
  <si>
    <t xml:space="preserve">PENN-ENGLAND GIFIAN13741-ET   </t>
  </si>
  <si>
    <t xml:space="preserve">PENN-ENGLAND GIFIAN11821-ET   </t>
  </si>
  <si>
    <t xml:space="preserve">MS MODSTY NAUTICAL 79556      </t>
  </si>
  <si>
    <t xml:space="preserve">MS NIGHTOUT SILVER 74553-ET   </t>
  </si>
  <si>
    <t xml:space="preserve">PEAK RKSTR KNGHT 81098-ET     </t>
  </si>
  <si>
    <t xml:space="preserve">SIMPLE-DREAMS ROCKSTAR-ET     </t>
  </si>
  <si>
    <t xml:space="preserve">DF HEISENBERG DORIS 4822      </t>
  </si>
  <si>
    <t xml:space="preserve">OCD JABIR HEISENBERG-ET       </t>
  </si>
  <si>
    <t xml:space="preserve">DF JOSUPER ATHENS B 3010      </t>
  </si>
  <si>
    <t xml:space="preserve">MELARRY T-SPC TOOK 11539-ET   </t>
  </si>
  <si>
    <t xml:space="preserve">MELARRY TESLA ALEXIA-ET       </t>
  </si>
  <si>
    <t xml:space="preserve">Arnold B. Gruenes           </t>
  </si>
  <si>
    <t xml:space="preserve">WELCOME KNIGHT LEIYA-ET       </t>
  </si>
  <si>
    <t xml:space="preserve">WELCOME SUPRSHOT LIBERTY-ET   </t>
  </si>
  <si>
    <t xml:space="preserve">Welcome Stock Farm, LLC     </t>
  </si>
  <si>
    <t xml:space="preserve">EVANGELO KINGBOY 4040         </t>
  </si>
  <si>
    <t xml:space="preserve">MORNINGVIEW MCC KINGBOY-ET    </t>
  </si>
  <si>
    <t xml:space="preserve">DIAS&amp;DIAS MILES 3513          </t>
  </si>
  <si>
    <t xml:space="preserve">John J. &amp; Lester Crown      </t>
  </si>
  <si>
    <t xml:space="preserve">OCD SUPERFLY SHARA 39468-ET   </t>
  </si>
  <si>
    <t xml:space="preserve">OCD YODER SHARA 4069-ET       </t>
  </si>
  <si>
    <t xml:space="preserve">CO-OP DD CHICO 42507-ET       </t>
  </si>
  <si>
    <t xml:space="preserve">NO-FLA MONTROSS CHICO-ET      </t>
  </si>
  <si>
    <t xml:space="preserve">CO-OP GALLOWAY 7420 8125-ET   </t>
  </si>
  <si>
    <t xml:space="preserve">AARDEMA TW LIMITLESS-ET       </t>
  </si>
  <si>
    <t xml:space="preserve">BRANDVALE STOIC DAMIEN-ET     </t>
  </si>
  <si>
    <t xml:space="preserve">AARDEMA RUBICON 17802-ET      </t>
  </si>
  <si>
    <t xml:space="preserve">GUESE-PRTNS GARICK 5299-ET    </t>
  </si>
  <si>
    <t xml:space="preserve">CO-OP MADRON GARICK           </t>
  </si>
  <si>
    <t xml:space="preserve">GUESE-PRTNS YODER 5184-ET     </t>
  </si>
  <si>
    <t xml:space="preserve">Jason &amp; Sheri Danhof        </t>
  </si>
  <si>
    <t xml:space="preserve">JOOK MODESTY 18451-ET         </t>
  </si>
  <si>
    <t xml:space="preserve">PASSION-DF PWB JAZZY PET-ET   </t>
  </si>
  <si>
    <t xml:space="preserve">PEAK EXCTA ELDRDO 80719-ET    </t>
  </si>
  <si>
    <t xml:space="preserve">AARDEMA SWEET PROMISE-ET      </t>
  </si>
  <si>
    <t xml:space="preserve">WA-DEL ABS BOURBON-ET         </t>
  </si>
  <si>
    <t xml:space="preserve">DF HEISENBERG KIM 4796        </t>
  </si>
  <si>
    <t xml:space="preserve">DF JOSUPER BRROKLYN B 2864    </t>
  </si>
  <si>
    <t xml:space="preserve">PEAK SIRIUS CYNN 20722-ET     </t>
  </si>
  <si>
    <t xml:space="preserve">PEAK ALTACAYENNE-ET           </t>
  </si>
  <si>
    <t xml:space="preserve">PINE-TREE SIRIUS-ET           </t>
  </si>
  <si>
    <t xml:space="preserve">Rock Hill Dairy LLC         </t>
  </si>
  <si>
    <t xml:space="preserve">SIEMERS FLGSHP ROZ 28113-ET   </t>
  </si>
  <si>
    <t xml:space="preserve">SIEMERS SILVER D-ROZE-ET      </t>
  </si>
  <si>
    <t xml:space="preserve">DE-SU FLAGSHIP 6422-ET        </t>
  </si>
  <si>
    <t xml:space="preserve">DE-SU KINGBOY 4429-ET         </t>
  </si>
  <si>
    <t xml:space="preserve">ABS ALAN HAVEN                </t>
  </si>
  <si>
    <t xml:space="preserve">SEAGULL-BAY ALAN-ET           </t>
  </si>
  <si>
    <t xml:space="preserve">ABS 8981 MAGENTA-ET           </t>
  </si>
  <si>
    <t xml:space="preserve">Tony Brey                   </t>
  </si>
  <si>
    <t xml:space="preserve">BOMAZ SALVATORE RC 8066-ET    </t>
  </si>
  <si>
    <t xml:space="preserve">MR SALVATORE RC-ET            </t>
  </si>
  <si>
    <t xml:space="preserve">BOMAZ DELTA 7173-ET           </t>
  </si>
  <si>
    <t xml:space="preserve">OCD AMAZING 45866             </t>
  </si>
  <si>
    <t xml:space="preserve">S-S-I HEINZ AMAZING-ET        </t>
  </si>
  <si>
    <t xml:space="preserve">OCD DELTA EARLY 37759-ET      </t>
  </si>
  <si>
    <t xml:space="preserve">LEXVOLD ROLAN ANNE-ET         </t>
  </si>
  <si>
    <t xml:space="preserve">PROGENESIS MODEST ROLAN512-ET </t>
  </si>
  <si>
    <t xml:space="preserve">KCCK DELTA ASTEROID-ET        </t>
  </si>
  <si>
    <t xml:space="preserve">S-S-I CHARLEY PERF 12059-ET   </t>
  </si>
  <si>
    <t xml:space="preserve">DG CHARLEY                    </t>
  </si>
  <si>
    <t xml:space="preserve">MISS PRESSLEY PERFECT-TW      </t>
  </si>
  <si>
    <t xml:space="preserve">JENNY-LOU FLAGSHIP 4713       </t>
  </si>
  <si>
    <t xml:space="preserve">MURANDA DELTA HEELY           </t>
  </si>
  <si>
    <t xml:space="preserve">Mystic Valley Dairy LLC     </t>
  </si>
  <si>
    <t xml:space="preserve">CHERRYPENCOL LASS-ET          </t>
  </si>
  <si>
    <t xml:space="preserve">S-S-I MODESTY PINNACLE-ET     </t>
  </si>
  <si>
    <t xml:space="preserve">CHERRY-ACRES JEDI LAURI-ET    </t>
  </si>
  <si>
    <t>Dennis C &amp; C F Wolff Jr &amp; He</t>
  </si>
  <si>
    <t xml:space="preserve">COYNE-FARMS PRIZ MADA-ET      </t>
  </si>
  <si>
    <t xml:space="preserve">WELCOME-TEL SSI SHI PRIZ-ET   </t>
  </si>
  <si>
    <t xml:space="preserve">COYNE-FARMS DELTA MERRY       </t>
  </si>
  <si>
    <t xml:space="preserve">WFC LIVA PIZAZZ 4009-ET       </t>
  </si>
  <si>
    <t xml:space="preserve">WFC JEDI 23506-ET             </t>
  </si>
  <si>
    <t xml:space="preserve">Todd Widholm                </t>
  </si>
  <si>
    <t xml:space="preserve">COOKIECUTTER BDS HOPSOCK-ET   </t>
  </si>
  <si>
    <t xml:space="preserve">DE-SU GATEDANCER 7159-ET      </t>
  </si>
  <si>
    <t xml:space="preserve">DE-SU SPRING 5382-ET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</si>
</sst>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3"/>
  <sheetViews>
    <sheetView tabSelected="1" zoomScalePageLayoutView="0" workbookViewId="0" topLeftCell="A136">
      <selection activeCell="B172" sqref="B172"/>
    </sheetView>
  </sheetViews>
  <sheetFormatPr defaultColWidth="9.140625" defaultRowHeight="15"/>
  <cols>
    <col min="1" max="1" width="4.00390625" style="3" bestFit="1" customWidth="1"/>
    <col min="2" max="2" width="33.140625" style="0" bestFit="1" customWidth="1"/>
    <col min="5" max="5" width="5.00390625" style="0" bestFit="1" customWidth="1"/>
    <col min="6" max="6" width="4.421875" style="0" bestFit="1" customWidth="1"/>
    <col min="7" max="7" width="5.00390625" style="0" bestFit="1" customWidth="1"/>
    <col min="8" max="8" width="5.28125" style="0" bestFit="1" customWidth="1"/>
    <col min="9" max="9" width="4.28125" style="0" bestFit="1" customWidth="1"/>
    <col min="10" max="10" width="4.7109375" style="0" bestFit="1" customWidth="1"/>
    <col min="11" max="11" width="4.7109375" style="0" customWidth="1"/>
    <col min="12" max="13" width="4.00390625" style="0" bestFit="1" customWidth="1"/>
    <col min="14" max="14" width="5.00390625" style="0" bestFit="1" customWidth="1"/>
    <col min="15" max="15" width="4.7109375" style="0" bestFit="1" customWidth="1"/>
    <col min="16" max="16" width="4.57421875" style="0" bestFit="1" customWidth="1"/>
    <col min="17" max="18" width="4.7109375" style="0" bestFit="1" customWidth="1"/>
    <col min="19" max="19" width="5.421875" style="0" bestFit="1" customWidth="1"/>
    <col min="20" max="21" width="5.00390625" style="0" bestFit="1" customWidth="1"/>
    <col min="22" max="22" width="33.28125" style="0" bestFit="1" customWidth="1"/>
    <col min="23" max="23" width="6.421875" style="0" bestFit="1" customWidth="1"/>
    <col min="24" max="24" width="33.28125" style="0" bestFit="1" customWidth="1"/>
    <col min="25" max="25" width="7.00390625" style="0" bestFit="1" customWidth="1"/>
    <col min="26" max="26" width="28.8515625" style="0" bestFit="1" customWidth="1"/>
  </cols>
  <sheetData>
    <row r="1" spans="1:27" ht="15">
      <c r="A1" s="2"/>
      <c r="B1" s="1" t="s">
        <v>0</v>
      </c>
      <c r="C1" s="1" t="s">
        <v>1</v>
      </c>
      <c r="D1" s="2" t="s">
        <v>2</v>
      </c>
      <c r="E1" s="2" t="s">
        <v>119</v>
      </c>
      <c r="F1" s="2" t="s">
        <v>23</v>
      </c>
      <c r="G1" s="2" t="s">
        <v>3</v>
      </c>
      <c r="H1" s="1" t="s">
        <v>4</v>
      </c>
      <c r="I1" s="1" t="s">
        <v>5</v>
      </c>
      <c r="J1" s="1" t="s">
        <v>6</v>
      </c>
      <c r="K1" s="1" t="s">
        <v>22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14</v>
      </c>
      <c r="T1" s="1" t="s">
        <v>15</v>
      </c>
      <c r="U1" s="2" t="s">
        <v>16</v>
      </c>
      <c r="V1" s="1" t="s">
        <v>17</v>
      </c>
      <c r="W1" s="2" t="s">
        <v>18</v>
      </c>
      <c r="X1" s="1" t="s">
        <v>19</v>
      </c>
      <c r="Y1" s="2" t="s">
        <v>20</v>
      </c>
      <c r="Z1" s="1" t="s">
        <v>21</v>
      </c>
      <c r="AA1" s="1"/>
    </row>
    <row r="2" spans="1:27" ht="15">
      <c r="A2" s="5">
        <v>1</v>
      </c>
      <c r="B2" s="4" t="s">
        <v>24</v>
      </c>
      <c r="C2" s="4">
        <v>20130428</v>
      </c>
      <c r="D2" s="5">
        <v>2705</v>
      </c>
      <c r="E2" s="6">
        <f>AVERAGE(W2:W2)</f>
        <v>2186</v>
      </c>
      <c r="F2" s="6">
        <f>D2-E2</f>
        <v>519</v>
      </c>
      <c r="G2" s="5">
        <v>869</v>
      </c>
      <c r="H2" s="4">
        <v>2188</v>
      </c>
      <c r="I2" s="4">
        <v>79</v>
      </c>
      <c r="J2" s="4">
        <v>67</v>
      </c>
      <c r="K2" s="5">
        <f>SUM(I2:J2)</f>
        <v>146</v>
      </c>
      <c r="L2" s="5">
        <v>203</v>
      </c>
      <c r="M2" s="5">
        <v>5.6</v>
      </c>
      <c r="N2" s="5">
        <v>2.87</v>
      </c>
      <c r="O2" s="5">
        <v>2.2</v>
      </c>
      <c r="P2" s="5">
        <v>3.4</v>
      </c>
      <c r="Q2" s="5">
        <v>3.9</v>
      </c>
      <c r="R2" s="5">
        <v>2.7</v>
      </c>
      <c r="S2" s="4">
        <v>1.68</v>
      </c>
      <c r="T2" s="4">
        <v>1.83</v>
      </c>
      <c r="U2" s="5">
        <v>1.23</v>
      </c>
      <c r="V2" s="4" t="s">
        <v>25</v>
      </c>
      <c r="W2" s="5">
        <v>2186</v>
      </c>
      <c r="X2" s="4" t="s">
        <v>26</v>
      </c>
      <c r="Y2" s="5">
        <v>2776</v>
      </c>
      <c r="Z2" s="4" t="s">
        <v>27</v>
      </c>
      <c r="AA2" s="5" t="s">
        <v>28</v>
      </c>
    </row>
    <row r="3" spans="1:27" ht="15">
      <c r="A3" s="5">
        <v>2</v>
      </c>
      <c r="B3" s="4" t="s">
        <v>29</v>
      </c>
      <c r="C3" s="4">
        <v>20130103</v>
      </c>
      <c r="D3" s="5">
        <v>2833</v>
      </c>
      <c r="E3" s="6">
        <f>AVERAGE(W3:W3)</f>
        <v>2320</v>
      </c>
      <c r="F3" s="6">
        <f>D3-E3</f>
        <v>513</v>
      </c>
      <c r="G3" s="5">
        <v>923</v>
      </c>
      <c r="H3" s="4">
        <v>1567</v>
      </c>
      <c r="I3" s="4">
        <v>69</v>
      </c>
      <c r="J3" s="4">
        <v>55</v>
      </c>
      <c r="K3" s="5">
        <f>SUM(I3:J3)</f>
        <v>124</v>
      </c>
      <c r="L3" s="5">
        <v>163</v>
      </c>
      <c r="M3" s="5">
        <v>8</v>
      </c>
      <c r="N3" s="5">
        <v>2.6</v>
      </c>
      <c r="O3" s="5">
        <v>4.1</v>
      </c>
      <c r="P3" s="5">
        <v>3</v>
      </c>
      <c r="Q3" s="5">
        <v>5.8</v>
      </c>
      <c r="R3" s="5">
        <v>4.2</v>
      </c>
      <c r="S3" s="4">
        <v>2.3</v>
      </c>
      <c r="T3" s="4">
        <v>2.65</v>
      </c>
      <c r="U3" s="5">
        <v>0.83</v>
      </c>
      <c r="V3" s="4" t="s">
        <v>30</v>
      </c>
      <c r="W3" s="5">
        <v>2320</v>
      </c>
      <c r="X3" s="4" t="s">
        <v>26</v>
      </c>
      <c r="Y3" s="5">
        <v>2776</v>
      </c>
      <c r="Z3" s="4" t="s">
        <v>31</v>
      </c>
      <c r="AA3" s="5" t="s">
        <v>28</v>
      </c>
    </row>
    <row r="4" spans="1:27" ht="15">
      <c r="A4" s="5">
        <v>3</v>
      </c>
      <c r="B4" s="4" t="s">
        <v>32</v>
      </c>
      <c r="C4" s="4">
        <v>20140114</v>
      </c>
      <c r="D4" s="5">
        <v>2833</v>
      </c>
      <c r="E4" s="6">
        <f>AVERAGE(W4:W4)</f>
        <v>2320</v>
      </c>
      <c r="F4" s="6">
        <f>D4-E4</f>
        <v>513</v>
      </c>
      <c r="G4" s="5">
        <v>923</v>
      </c>
      <c r="H4" s="4">
        <v>1567</v>
      </c>
      <c r="I4" s="4">
        <v>69</v>
      </c>
      <c r="J4" s="4">
        <v>55</v>
      </c>
      <c r="K4" s="5">
        <f>SUM(I4:J4)</f>
        <v>124</v>
      </c>
      <c r="L4" s="5">
        <v>163</v>
      </c>
      <c r="M4" s="5">
        <v>8</v>
      </c>
      <c r="N4" s="5">
        <v>2.6</v>
      </c>
      <c r="O4" s="5">
        <v>4.1</v>
      </c>
      <c r="P4" s="5">
        <v>3</v>
      </c>
      <c r="Q4" s="5">
        <v>5.8</v>
      </c>
      <c r="R4" s="5">
        <v>4.2</v>
      </c>
      <c r="S4" s="4">
        <v>2.3</v>
      </c>
      <c r="T4" s="4">
        <v>2.65</v>
      </c>
      <c r="U4" s="5">
        <v>0.83</v>
      </c>
      <c r="V4" s="4" t="s">
        <v>30</v>
      </c>
      <c r="W4" s="5">
        <v>2320</v>
      </c>
      <c r="X4" s="4" t="s">
        <v>26</v>
      </c>
      <c r="Y4" s="5">
        <v>2776</v>
      </c>
      <c r="Z4" s="4" t="s">
        <v>31</v>
      </c>
      <c r="AA4" s="5" t="s">
        <v>28</v>
      </c>
    </row>
    <row r="5" spans="1:27" ht="15">
      <c r="A5" s="5">
        <v>4</v>
      </c>
      <c r="B5" s="4" t="s">
        <v>33</v>
      </c>
      <c r="C5" s="4">
        <v>20140114</v>
      </c>
      <c r="D5" s="5">
        <v>2833</v>
      </c>
      <c r="E5" s="6">
        <f>AVERAGE(W5:W5)</f>
        <v>2320</v>
      </c>
      <c r="F5" s="6">
        <f>D5-E5</f>
        <v>513</v>
      </c>
      <c r="G5" s="5">
        <v>923</v>
      </c>
      <c r="H5" s="4">
        <v>1567</v>
      </c>
      <c r="I5" s="4">
        <v>69</v>
      </c>
      <c r="J5" s="4">
        <v>55</v>
      </c>
      <c r="K5" s="5">
        <f>SUM(I5:J5)</f>
        <v>124</v>
      </c>
      <c r="L5" s="5">
        <v>163</v>
      </c>
      <c r="M5" s="5">
        <v>8</v>
      </c>
      <c r="N5" s="5">
        <v>2.6</v>
      </c>
      <c r="O5" s="5">
        <v>4.1</v>
      </c>
      <c r="P5" s="5">
        <v>3</v>
      </c>
      <c r="Q5" s="5">
        <v>5.8</v>
      </c>
      <c r="R5" s="5">
        <v>4.2</v>
      </c>
      <c r="S5" s="4">
        <v>2.3</v>
      </c>
      <c r="T5" s="4">
        <v>2.65</v>
      </c>
      <c r="U5" s="5">
        <v>0.83</v>
      </c>
      <c r="V5" s="4" t="s">
        <v>30</v>
      </c>
      <c r="W5" s="5">
        <v>2320</v>
      </c>
      <c r="X5" s="4" t="s">
        <v>26</v>
      </c>
      <c r="Y5" s="5">
        <v>2776</v>
      </c>
      <c r="Z5" s="4" t="s">
        <v>34</v>
      </c>
      <c r="AA5" s="5" t="s">
        <v>28</v>
      </c>
    </row>
    <row r="6" spans="1:27" ht="15">
      <c r="A6" s="5">
        <v>5</v>
      </c>
      <c r="B6" s="4" t="s">
        <v>35</v>
      </c>
      <c r="C6" s="4">
        <v>20160209</v>
      </c>
      <c r="D6" s="5">
        <v>2833</v>
      </c>
      <c r="E6" s="6">
        <f>AVERAGE(W6:W6)</f>
        <v>2320</v>
      </c>
      <c r="F6" s="6">
        <f>D6-E6</f>
        <v>513</v>
      </c>
      <c r="G6" s="5">
        <v>923</v>
      </c>
      <c r="H6" s="4">
        <v>1567</v>
      </c>
      <c r="I6" s="4">
        <v>69</v>
      </c>
      <c r="J6" s="4">
        <v>55</v>
      </c>
      <c r="K6" s="5">
        <f>SUM(I6:J6)</f>
        <v>124</v>
      </c>
      <c r="L6" s="5">
        <v>163</v>
      </c>
      <c r="M6" s="5">
        <v>8</v>
      </c>
      <c r="N6" s="5">
        <v>2.6</v>
      </c>
      <c r="O6" s="5">
        <v>4.1</v>
      </c>
      <c r="P6" s="5">
        <v>3</v>
      </c>
      <c r="Q6" s="5">
        <v>5.8</v>
      </c>
      <c r="R6" s="5">
        <v>4.2</v>
      </c>
      <c r="S6" s="4">
        <v>2.3</v>
      </c>
      <c r="T6" s="4">
        <v>2.65</v>
      </c>
      <c r="U6" s="5">
        <v>0.83</v>
      </c>
      <c r="V6" s="4" t="s">
        <v>30</v>
      </c>
      <c r="W6" s="5">
        <v>2320</v>
      </c>
      <c r="X6" s="4" t="s">
        <v>26</v>
      </c>
      <c r="Y6" s="5">
        <v>2776</v>
      </c>
      <c r="Z6" s="4" t="s">
        <v>27</v>
      </c>
      <c r="AA6" s="5" t="s">
        <v>28</v>
      </c>
    </row>
    <row r="7" spans="1:27" ht="15">
      <c r="A7" s="5">
        <v>6</v>
      </c>
      <c r="B7" s="4" t="s">
        <v>36</v>
      </c>
      <c r="C7" s="4">
        <v>20160407</v>
      </c>
      <c r="D7" s="5">
        <v>2833</v>
      </c>
      <c r="E7" s="6">
        <f>AVERAGE(W7:W7)</f>
        <v>2320</v>
      </c>
      <c r="F7" s="6">
        <f>D7-E7</f>
        <v>513</v>
      </c>
      <c r="G7" s="5">
        <v>923</v>
      </c>
      <c r="H7" s="4">
        <v>1567</v>
      </c>
      <c r="I7" s="4">
        <v>69</v>
      </c>
      <c r="J7" s="4">
        <v>55</v>
      </c>
      <c r="K7" s="5">
        <f>SUM(I7:J7)</f>
        <v>124</v>
      </c>
      <c r="L7" s="5">
        <v>163</v>
      </c>
      <c r="M7" s="5">
        <v>8</v>
      </c>
      <c r="N7" s="5">
        <v>2.6</v>
      </c>
      <c r="O7" s="5">
        <v>4.1</v>
      </c>
      <c r="P7" s="5">
        <v>3</v>
      </c>
      <c r="Q7" s="5">
        <v>5.8</v>
      </c>
      <c r="R7" s="5">
        <v>4.2</v>
      </c>
      <c r="S7" s="4">
        <v>2.3</v>
      </c>
      <c r="T7" s="4">
        <v>2.65</v>
      </c>
      <c r="U7" s="5">
        <v>0.83</v>
      </c>
      <c r="V7" s="4" t="s">
        <v>30</v>
      </c>
      <c r="W7" s="5">
        <v>2320</v>
      </c>
      <c r="X7" s="4" t="s">
        <v>26</v>
      </c>
      <c r="Y7" s="5">
        <v>2776</v>
      </c>
      <c r="Z7" s="4" t="s">
        <v>37</v>
      </c>
      <c r="AA7" s="5" t="s">
        <v>38</v>
      </c>
    </row>
    <row r="8" spans="1:27" ht="15">
      <c r="A8" s="5">
        <v>7</v>
      </c>
      <c r="B8" s="4" t="s">
        <v>39</v>
      </c>
      <c r="C8" s="4">
        <v>20160830</v>
      </c>
      <c r="D8" s="5">
        <v>2814</v>
      </c>
      <c r="E8" s="6">
        <f>AVERAGE(W8:W8)</f>
        <v>2468</v>
      </c>
      <c r="F8" s="6">
        <f>D8-E8</f>
        <v>346</v>
      </c>
      <c r="G8" s="5">
        <v>921</v>
      </c>
      <c r="H8" s="4">
        <v>1073</v>
      </c>
      <c r="I8" s="4">
        <v>99</v>
      </c>
      <c r="J8" s="4">
        <v>51</v>
      </c>
      <c r="K8" s="5">
        <f>SUM(I8:J8)</f>
        <v>150</v>
      </c>
      <c r="L8" s="5">
        <v>202</v>
      </c>
      <c r="M8" s="5">
        <v>6</v>
      </c>
      <c r="N8" s="5">
        <v>2.73</v>
      </c>
      <c r="O8" s="5">
        <v>3</v>
      </c>
      <c r="P8" s="5">
        <v>3.3</v>
      </c>
      <c r="Q8" s="5">
        <v>4.6</v>
      </c>
      <c r="R8" s="5">
        <v>3.3</v>
      </c>
      <c r="S8" s="4">
        <v>2.02</v>
      </c>
      <c r="T8" s="4">
        <v>2.29</v>
      </c>
      <c r="U8" s="5">
        <v>1.68</v>
      </c>
      <c r="V8" s="4" t="s">
        <v>40</v>
      </c>
      <c r="W8" s="5">
        <v>2468</v>
      </c>
      <c r="X8" s="4" t="s">
        <v>41</v>
      </c>
      <c r="Y8" s="5">
        <v>2630</v>
      </c>
      <c r="Z8" s="4" t="s">
        <v>42</v>
      </c>
      <c r="AA8" s="5" t="s">
        <v>43</v>
      </c>
    </row>
    <row r="9" spans="1:27" ht="15">
      <c r="A9" s="5">
        <v>8</v>
      </c>
      <c r="B9" s="4" t="s">
        <v>44</v>
      </c>
      <c r="C9" s="4">
        <v>20161226</v>
      </c>
      <c r="D9" s="5">
        <v>2751</v>
      </c>
      <c r="E9" s="6">
        <f>AVERAGE(W9:W9)</f>
        <v>2414</v>
      </c>
      <c r="F9" s="6">
        <f>D9-E9</f>
        <v>337</v>
      </c>
      <c r="G9" s="5">
        <v>861</v>
      </c>
      <c r="H9" s="4">
        <v>1931</v>
      </c>
      <c r="I9" s="4">
        <v>79</v>
      </c>
      <c r="J9" s="4">
        <v>69</v>
      </c>
      <c r="K9" s="5">
        <f>SUM(I9:J9)</f>
        <v>148</v>
      </c>
      <c r="L9" s="5">
        <v>193</v>
      </c>
      <c r="M9" s="5">
        <v>6.1</v>
      </c>
      <c r="N9" s="5">
        <v>2.75</v>
      </c>
      <c r="O9" s="5">
        <v>1.4</v>
      </c>
      <c r="P9" s="5">
        <v>1.8</v>
      </c>
      <c r="Q9" s="5">
        <v>3.5</v>
      </c>
      <c r="R9" s="5">
        <v>1.9</v>
      </c>
      <c r="S9" s="4">
        <v>2.22</v>
      </c>
      <c r="T9" s="4">
        <v>2.59</v>
      </c>
      <c r="U9" s="5">
        <v>0.53</v>
      </c>
      <c r="V9" s="4" t="s">
        <v>45</v>
      </c>
      <c r="W9" s="5">
        <v>2414</v>
      </c>
      <c r="X9" s="4" t="s">
        <v>46</v>
      </c>
      <c r="Y9" s="5">
        <v>2646</v>
      </c>
      <c r="Z9" s="4" t="s">
        <v>47</v>
      </c>
      <c r="AA9" s="5" t="s">
        <v>28</v>
      </c>
    </row>
    <row r="10" spans="1:27" ht="15">
      <c r="A10" s="5">
        <v>9</v>
      </c>
      <c r="B10" s="4" t="s">
        <v>48</v>
      </c>
      <c r="C10" s="4">
        <v>20170705</v>
      </c>
      <c r="D10" s="5">
        <v>2852</v>
      </c>
      <c r="E10" s="6">
        <f>AVERAGE(W10:W10)</f>
        <v>2542</v>
      </c>
      <c r="F10" s="6">
        <f>D10-E10</f>
        <v>310</v>
      </c>
      <c r="G10" s="5">
        <v>893</v>
      </c>
      <c r="H10" s="4">
        <v>1757</v>
      </c>
      <c r="I10" s="4">
        <v>66</v>
      </c>
      <c r="J10" s="4">
        <v>64</v>
      </c>
      <c r="K10" s="5">
        <f>SUM(I10:J10)</f>
        <v>130</v>
      </c>
      <c r="L10" s="5">
        <v>171</v>
      </c>
      <c r="M10" s="5">
        <v>7.6</v>
      </c>
      <c r="N10" s="5">
        <v>2.65</v>
      </c>
      <c r="O10" s="5">
        <v>4.4</v>
      </c>
      <c r="P10" s="5">
        <v>3.6</v>
      </c>
      <c r="Q10" s="5">
        <v>7.1</v>
      </c>
      <c r="R10" s="5">
        <v>4.7</v>
      </c>
      <c r="S10" s="4">
        <v>2.46</v>
      </c>
      <c r="T10" s="4">
        <v>2.67</v>
      </c>
      <c r="U10" s="5">
        <v>0.66</v>
      </c>
      <c r="V10" s="4" t="s">
        <v>49</v>
      </c>
      <c r="W10" s="5">
        <v>2542</v>
      </c>
      <c r="X10" s="4" t="s">
        <v>50</v>
      </c>
      <c r="Y10" s="5">
        <v>2741</v>
      </c>
      <c r="Z10" s="4" t="s">
        <v>51</v>
      </c>
      <c r="AA10" s="5" t="s">
        <v>52</v>
      </c>
    </row>
    <row r="11" spans="1:27" ht="15">
      <c r="A11" s="5">
        <v>10</v>
      </c>
      <c r="B11" s="4" t="s">
        <v>26</v>
      </c>
      <c r="C11" s="4">
        <v>20110128</v>
      </c>
      <c r="D11" s="5">
        <v>2776</v>
      </c>
      <c r="E11" s="6">
        <f>AVERAGE(W11:W11)</f>
        <v>2479</v>
      </c>
      <c r="F11" s="6">
        <f>D11-E11</f>
        <v>297</v>
      </c>
      <c r="G11" s="5">
        <v>940</v>
      </c>
      <c r="H11" s="4">
        <v>2371</v>
      </c>
      <c r="I11" s="4">
        <v>75</v>
      </c>
      <c r="J11" s="4">
        <v>78</v>
      </c>
      <c r="K11" s="5">
        <f>SUM(I11:J11)</f>
        <v>153</v>
      </c>
      <c r="L11" s="5">
        <v>219</v>
      </c>
      <c r="M11" s="5">
        <v>6.8</v>
      </c>
      <c r="N11" s="5">
        <v>2.89</v>
      </c>
      <c r="O11" s="5">
        <v>2.4</v>
      </c>
      <c r="P11" s="5">
        <v>1.6</v>
      </c>
      <c r="Q11" s="5">
        <v>4.6</v>
      </c>
      <c r="R11" s="5">
        <v>2.7</v>
      </c>
      <c r="S11" s="4">
        <v>1.57</v>
      </c>
      <c r="T11" s="4">
        <v>2.07</v>
      </c>
      <c r="U11" s="5">
        <v>0.35</v>
      </c>
      <c r="V11" s="4" t="s">
        <v>53</v>
      </c>
      <c r="W11" s="5">
        <v>2479</v>
      </c>
      <c r="X11" s="4" t="s">
        <v>54</v>
      </c>
      <c r="Y11" s="5">
        <v>2318</v>
      </c>
      <c r="Z11" s="4" t="s">
        <v>27</v>
      </c>
      <c r="AA11" s="5" t="s">
        <v>28</v>
      </c>
    </row>
    <row r="12" spans="1:27" ht="15">
      <c r="A12" s="5">
        <v>11</v>
      </c>
      <c r="B12" s="4" t="s">
        <v>55</v>
      </c>
      <c r="C12" s="4">
        <v>20160602</v>
      </c>
      <c r="D12" s="5">
        <v>2737</v>
      </c>
      <c r="E12" s="6">
        <f>AVERAGE(W12:W12)</f>
        <v>2440</v>
      </c>
      <c r="F12" s="6">
        <f>D12-E12</f>
        <v>297</v>
      </c>
      <c r="G12" s="5">
        <v>858</v>
      </c>
      <c r="H12" s="4">
        <v>1348</v>
      </c>
      <c r="I12" s="4">
        <v>69</v>
      </c>
      <c r="J12" s="4">
        <v>53</v>
      </c>
      <c r="K12" s="5">
        <f>SUM(I12:J12)</f>
        <v>122</v>
      </c>
      <c r="L12" s="5">
        <v>171</v>
      </c>
      <c r="M12" s="5">
        <v>7.7</v>
      </c>
      <c r="N12" s="5">
        <v>2.42</v>
      </c>
      <c r="O12" s="5">
        <v>2.9</v>
      </c>
      <c r="P12" s="5">
        <v>0.9</v>
      </c>
      <c r="Q12" s="5">
        <v>4</v>
      </c>
      <c r="R12" s="5">
        <v>2.7</v>
      </c>
      <c r="S12" s="4">
        <v>1.91</v>
      </c>
      <c r="T12" s="4">
        <v>2.27</v>
      </c>
      <c r="U12" s="5">
        <v>1.39</v>
      </c>
      <c r="V12" s="4" t="s">
        <v>56</v>
      </c>
      <c r="W12" s="5">
        <v>2440</v>
      </c>
      <c r="X12" s="4" t="s">
        <v>57</v>
      </c>
      <c r="Y12" s="5">
        <v>2632</v>
      </c>
      <c r="Z12" s="4" t="s">
        <v>58</v>
      </c>
      <c r="AA12" s="5" t="s">
        <v>59</v>
      </c>
    </row>
    <row r="13" spans="1:27" ht="15">
      <c r="A13" s="5">
        <v>12</v>
      </c>
      <c r="B13" s="4" t="s">
        <v>60</v>
      </c>
      <c r="C13" s="4">
        <v>20151124</v>
      </c>
      <c r="D13" s="5">
        <v>2774</v>
      </c>
      <c r="E13" s="6">
        <f>AVERAGE(W13:W13)</f>
        <v>2479</v>
      </c>
      <c r="F13" s="6">
        <f>D13-E13</f>
        <v>295</v>
      </c>
      <c r="G13" s="5">
        <v>940</v>
      </c>
      <c r="H13" s="4">
        <v>2371</v>
      </c>
      <c r="I13" s="4">
        <v>75</v>
      </c>
      <c r="J13" s="4">
        <v>78</v>
      </c>
      <c r="K13" s="5">
        <f>SUM(I13:J13)</f>
        <v>153</v>
      </c>
      <c r="L13" s="5">
        <v>219</v>
      </c>
      <c r="M13" s="5">
        <v>6.8</v>
      </c>
      <c r="N13" s="5">
        <v>2.89</v>
      </c>
      <c r="O13" s="5">
        <v>2.4</v>
      </c>
      <c r="P13" s="5">
        <v>1.6</v>
      </c>
      <c r="Q13" s="5">
        <v>4.6</v>
      </c>
      <c r="R13" s="5">
        <v>2.7</v>
      </c>
      <c r="S13" s="4">
        <v>1.57</v>
      </c>
      <c r="T13" s="4">
        <v>2.07</v>
      </c>
      <c r="U13" s="5">
        <v>0.35</v>
      </c>
      <c r="V13" s="4" t="s">
        <v>53</v>
      </c>
      <c r="W13" s="5">
        <v>2479</v>
      </c>
      <c r="X13" s="4" t="s">
        <v>54</v>
      </c>
      <c r="Y13" s="5">
        <v>2318</v>
      </c>
      <c r="Z13" s="4" t="s">
        <v>61</v>
      </c>
      <c r="AA13" s="5" t="s">
        <v>28</v>
      </c>
    </row>
    <row r="14" spans="1:27" ht="15">
      <c r="A14" s="5">
        <v>13</v>
      </c>
      <c r="B14" s="4" t="s">
        <v>62</v>
      </c>
      <c r="C14" s="4">
        <v>20170803</v>
      </c>
      <c r="D14" s="5">
        <v>2708</v>
      </c>
      <c r="E14" s="6">
        <f>AVERAGE(W14:W14)</f>
        <v>2415</v>
      </c>
      <c r="F14" s="6">
        <f>D14-E14</f>
        <v>293</v>
      </c>
      <c r="G14" s="5">
        <v>841</v>
      </c>
      <c r="H14" s="4">
        <v>1982</v>
      </c>
      <c r="I14" s="4">
        <v>75</v>
      </c>
      <c r="J14" s="4">
        <v>69</v>
      </c>
      <c r="K14" s="5">
        <f>SUM(I14:J14)</f>
        <v>144</v>
      </c>
      <c r="L14" s="5">
        <v>190</v>
      </c>
      <c r="M14" s="5">
        <v>6</v>
      </c>
      <c r="N14" s="5">
        <v>2.8</v>
      </c>
      <c r="O14" s="5">
        <v>1.7</v>
      </c>
      <c r="P14" s="5">
        <v>2.3</v>
      </c>
      <c r="Q14" s="5">
        <v>2.4</v>
      </c>
      <c r="R14" s="5">
        <v>1.9</v>
      </c>
      <c r="S14" s="4">
        <v>1.69</v>
      </c>
      <c r="T14" s="4">
        <v>2.23</v>
      </c>
      <c r="U14" s="5">
        <v>1.46</v>
      </c>
      <c r="V14" s="4" t="s">
        <v>63</v>
      </c>
      <c r="W14" s="5">
        <v>2415</v>
      </c>
      <c r="X14" s="4" t="s">
        <v>64</v>
      </c>
      <c r="Y14" s="5">
        <v>2697</v>
      </c>
      <c r="Z14" s="4" t="s">
        <v>65</v>
      </c>
      <c r="AA14" s="5" t="s">
        <v>38</v>
      </c>
    </row>
    <row r="15" spans="1:27" ht="15">
      <c r="A15" s="5">
        <v>14</v>
      </c>
      <c r="B15" s="4" t="s">
        <v>66</v>
      </c>
      <c r="C15" s="4">
        <v>20150917</v>
      </c>
      <c r="D15" s="5">
        <v>2708</v>
      </c>
      <c r="E15" s="6">
        <f>AVERAGE(W15:W15)</f>
        <v>2415</v>
      </c>
      <c r="F15" s="6">
        <f>D15-E15</f>
        <v>293</v>
      </c>
      <c r="G15" s="5">
        <v>884</v>
      </c>
      <c r="H15" s="4">
        <v>1579</v>
      </c>
      <c r="I15" s="4">
        <v>74</v>
      </c>
      <c r="J15" s="4">
        <v>57</v>
      </c>
      <c r="K15" s="5">
        <f>SUM(I15:J15)</f>
        <v>131</v>
      </c>
      <c r="L15" s="5">
        <v>185</v>
      </c>
      <c r="M15" s="5">
        <v>7.3</v>
      </c>
      <c r="N15" s="5">
        <v>2.81</v>
      </c>
      <c r="O15" s="5">
        <v>3.9</v>
      </c>
      <c r="P15" s="5">
        <v>3.8</v>
      </c>
      <c r="Q15" s="5">
        <v>4.9</v>
      </c>
      <c r="R15" s="5">
        <v>4.1</v>
      </c>
      <c r="S15" s="4">
        <v>1.07</v>
      </c>
      <c r="T15" s="4">
        <v>1.49</v>
      </c>
      <c r="U15" s="5">
        <v>1.51</v>
      </c>
      <c r="V15" s="4" t="s">
        <v>63</v>
      </c>
      <c r="W15" s="5">
        <v>2415</v>
      </c>
      <c r="X15" s="4" t="s">
        <v>67</v>
      </c>
      <c r="Y15" s="5">
        <v>2632</v>
      </c>
      <c r="Z15" s="4" t="s">
        <v>68</v>
      </c>
      <c r="AA15" s="5" t="s">
        <v>43</v>
      </c>
    </row>
    <row r="16" spans="1:27" ht="15">
      <c r="A16" s="5">
        <v>15</v>
      </c>
      <c r="B16" s="4" t="s">
        <v>69</v>
      </c>
      <c r="C16" s="4">
        <v>20161206</v>
      </c>
      <c r="D16" s="5">
        <v>2703</v>
      </c>
      <c r="E16" s="6">
        <f>AVERAGE(W16:W16)</f>
        <v>2414</v>
      </c>
      <c r="F16" s="6">
        <f>D16-E16</f>
        <v>289</v>
      </c>
      <c r="G16" s="5">
        <v>763</v>
      </c>
      <c r="H16" s="4">
        <v>279</v>
      </c>
      <c r="I16" s="4">
        <v>64</v>
      </c>
      <c r="J16" s="4">
        <v>33</v>
      </c>
      <c r="K16" s="5">
        <f>SUM(I16:J16)</f>
        <v>97</v>
      </c>
      <c r="L16" s="5">
        <v>120</v>
      </c>
      <c r="M16" s="5">
        <v>7</v>
      </c>
      <c r="N16" s="5">
        <v>2.5</v>
      </c>
      <c r="O16" s="5">
        <v>5.3</v>
      </c>
      <c r="P16" s="5">
        <v>3.2</v>
      </c>
      <c r="Q16" s="5">
        <v>7.1</v>
      </c>
      <c r="R16" s="5">
        <v>5.2</v>
      </c>
      <c r="S16" s="4">
        <v>2.23</v>
      </c>
      <c r="T16" s="4">
        <v>2.43</v>
      </c>
      <c r="U16" s="5">
        <v>0.84</v>
      </c>
      <c r="V16" s="4" t="s">
        <v>45</v>
      </c>
      <c r="W16" s="5">
        <v>2414</v>
      </c>
      <c r="X16" s="4" t="s">
        <v>70</v>
      </c>
      <c r="Y16" s="5">
        <v>2603</v>
      </c>
      <c r="Z16" s="4" t="s">
        <v>71</v>
      </c>
      <c r="AA16" s="5" t="s">
        <v>28</v>
      </c>
    </row>
    <row r="17" spans="1:27" ht="15">
      <c r="A17" s="5">
        <v>16</v>
      </c>
      <c r="B17" s="4" t="s">
        <v>72</v>
      </c>
      <c r="C17" s="4">
        <v>20170128</v>
      </c>
      <c r="D17" s="5">
        <v>2789</v>
      </c>
      <c r="E17" s="6">
        <f>AVERAGE(W17:W17)</f>
        <v>2501</v>
      </c>
      <c r="F17" s="6">
        <f>D17-E17</f>
        <v>288</v>
      </c>
      <c r="G17" s="5">
        <v>899</v>
      </c>
      <c r="H17" s="4">
        <v>951</v>
      </c>
      <c r="I17" s="4">
        <v>91</v>
      </c>
      <c r="J17" s="4">
        <v>51</v>
      </c>
      <c r="K17" s="5">
        <f>SUM(I17:J17)</f>
        <v>142</v>
      </c>
      <c r="L17" s="5">
        <v>205</v>
      </c>
      <c r="M17" s="5">
        <v>5.5</v>
      </c>
      <c r="N17" s="5">
        <v>2.8</v>
      </c>
      <c r="O17" s="5">
        <v>2.6</v>
      </c>
      <c r="P17" s="5">
        <v>0.9</v>
      </c>
      <c r="Q17" s="5">
        <v>3.3</v>
      </c>
      <c r="R17" s="5">
        <v>2.4</v>
      </c>
      <c r="S17" s="4">
        <v>2.43</v>
      </c>
      <c r="T17" s="4">
        <v>3.09</v>
      </c>
      <c r="U17" s="5">
        <v>1.2</v>
      </c>
      <c r="V17" s="4" t="s">
        <v>73</v>
      </c>
      <c r="W17" s="5">
        <v>2501</v>
      </c>
      <c r="X17" s="4" t="s">
        <v>74</v>
      </c>
      <c r="Y17" s="5">
        <v>2643</v>
      </c>
      <c r="Z17" s="4" t="s">
        <v>75</v>
      </c>
      <c r="AA17" s="5" t="s">
        <v>28</v>
      </c>
    </row>
    <row r="18" spans="1:27" ht="15">
      <c r="A18" s="5">
        <v>17</v>
      </c>
      <c r="B18" s="4" t="s">
        <v>76</v>
      </c>
      <c r="C18" s="4">
        <v>20171111</v>
      </c>
      <c r="D18" s="5">
        <v>2744</v>
      </c>
      <c r="E18" s="6">
        <f>AVERAGE(W18:W18)</f>
        <v>2459</v>
      </c>
      <c r="F18" s="6">
        <f>D18-E18</f>
        <v>285</v>
      </c>
      <c r="G18" s="5">
        <v>846</v>
      </c>
      <c r="H18" s="4">
        <v>1717</v>
      </c>
      <c r="I18" s="4">
        <v>115</v>
      </c>
      <c r="J18" s="4">
        <v>71</v>
      </c>
      <c r="K18" s="5">
        <f>SUM(I18:J18)</f>
        <v>186</v>
      </c>
      <c r="L18" s="5">
        <v>234</v>
      </c>
      <c r="M18" s="5">
        <v>2.4</v>
      </c>
      <c r="N18" s="5">
        <v>3.03</v>
      </c>
      <c r="O18" s="5">
        <v>0.7</v>
      </c>
      <c r="P18" s="5">
        <v>0.8</v>
      </c>
      <c r="Q18" s="5">
        <v>2</v>
      </c>
      <c r="R18" s="5">
        <v>1</v>
      </c>
      <c r="S18" s="4">
        <v>2.55</v>
      </c>
      <c r="T18" s="4">
        <v>1.64</v>
      </c>
      <c r="U18" s="5">
        <v>1.26</v>
      </c>
      <c r="V18" s="4" t="s">
        <v>77</v>
      </c>
      <c r="W18" s="5">
        <v>2459</v>
      </c>
      <c r="X18" s="4" t="s">
        <v>78</v>
      </c>
      <c r="Y18" s="5">
        <v>2592</v>
      </c>
      <c r="Z18" s="4" t="s">
        <v>79</v>
      </c>
      <c r="AA18" s="5" t="s">
        <v>80</v>
      </c>
    </row>
    <row r="19" spans="1:27" ht="15">
      <c r="A19" s="5">
        <v>18</v>
      </c>
      <c r="B19" s="4" t="s">
        <v>81</v>
      </c>
      <c r="C19" s="4">
        <v>20170704</v>
      </c>
      <c r="D19" s="5">
        <v>2738</v>
      </c>
      <c r="E19" s="6">
        <f>AVERAGE(W19:W19)</f>
        <v>2454</v>
      </c>
      <c r="F19" s="6">
        <f>D19-E19</f>
        <v>284</v>
      </c>
      <c r="G19" s="5">
        <v>854</v>
      </c>
      <c r="H19" s="4">
        <v>1350</v>
      </c>
      <c r="I19" s="4">
        <v>74</v>
      </c>
      <c r="J19" s="4">
        <v>54</v>
      </c>
      <c r="K19" s="5">
        <f>SUM(I19:J19)</f>
        <v>128</v>
      </c>
      <c r="L19" s="5">
        <v>175</v>
      </c>
      <c r="M19" s="5">
        <v>6.7</v>
      </c>
      <c r="N19" s="5">
        <v>2.6</v>
      </c>
      <c r="O19" s="5">
        <v>1.9</v>
      </c>
      <c r="P19" s="5">
        <v>1.9</v>
      </c>
      <c r="Q19" s="5">
        <v>3.1</v>
      </c>
      <c r="R19" s="5">
        <v>2.1</v>
      </c>
      <c r="S19" s="4">
        <v>2.28</v>
      </c>
      <c r="T19" s="4">
        <v>2.8</v>
      </c>
      <c r="U19" s="5">
        <v>0.86</v>
      </c>
      <c r="V19" s="4" t="s">
        <v>82</v>
      </c>
      <c r="W19" s="5">
        <v>2454</v>
      </c>
      <c r="X19" s="4" t="s">
        <v>83</v>
      </c>
      <c r="Y19" s="5">
        <v>2782</v>
      </c>
      <c r="Z19" s="4" t="s">
        <v>27</v>
      </c>
      <c r="AA19" s="5" t="s">
        <v>28</v>
      </c>
    </row>
    <row r="20" spans="1:27" ht="15">
      <c r="A20" s="5">
        <v>19</v>
      </c>
      <c r="B20" s="4" t="s">
        <v>84</v>
      </c>
      <c r="C20" s="4">
        <v>20140812</v>
      </c>
      <c r="D20" s="5">
        <v>2709</v>
      </c>
      <c r="E20" s="6">
        <f>AVERAGE(W20:W20)</f>
        <v>2425</v>
      </c>
      <c r="F20" s="6">
        <f>D20-E20</f>
        <v>284</v>
      </c>
      <c r="G20" s="5">
        <v>811</v>
      </c>
      <c r="H20" s="4">
        <v>1755</v>
      </c>
      <c r="I20" s="4">
        <v>52</v>
      </c>
      <c r="J20" s="4">
        <v>65</v>
      </c>
      <c r="K20" s="5">
        <f>SUM(I20:J20)</f>
        <v>117</v>
      </c>
      <c r="L20" s="5">
        <v>167</v>
      </c>
      <c r="M20" s="5">
        <v>7.1</v>
      </c>
      <c r="N20" s="5">
        <v>2.76</v>
      </c>
      <c r="O20" s="5">
        <v>4.7</v>
      </c>
      <c r="P20" s="5">
        <v>4.4</v>
      </c>
      <c r="Q20" s="5">
        <v>6.9</v>
      </c>
      <c r="R20" s="5">
        <v>5</v>
      </c>
      <c r="S20" s="4">
        <v>1.66</v>
      </c>
      <c r="T20" s="4">
        <v>1.52</v>
      </c>
      <c r="U20" s="5">
        <v>0.76</v>
      </c>
      <c r="V20" s="4" t="s">
        <v>85</v>
      </c>
      <c r="W20" s="5">
        <v>2425</v>
      </c>
      <c r="X20" s="4" t="s">
        <v>26</v>
      </c>
      <c r="Y20" s="5">
        <v>2776</v>
      </c>
      <c r="Z20" s="4" t="s">
        <v>31</v>
      </c>
      <c r="AA20" s="5" t="s">
        <v>28</v>
      </c>
    </row>
    <row r="21" spans="1:27" ht="15">
      <c r="A21" s="5">
        <v>20</v>
      </c>
      <c r="B21" s="4" t="s">
        <v>86</v>
      </c>
      <c r="C21" s="4">
        <v>20161030</v>
      </c>
      <c r="D21" s="5">
        <v>2697</v>
      </c>
      <c r="E21" s="6">
        <f>AVERAGE(W21:W21)</f>
        <v>2414</v>
      </c>
      <c r="F21" s="6">
        <f>D21-E21</f>
        <v>283</v>
      </c>
      <c r="G21" s="5">
        <v>862</v>
      </c>
      <c r="H21" s="4">
        <v>1106</v>
      </c>
      <c r="I21" s="4">
        <v>89</v>
      </c>
      <c r="J21" s="4">
        <v>54</v>
      </c>
      <c r="K21" s="5">
        <f>SUM(I21:J21)</f>
        <v>143</v>
      </c>
      <c r="L21" s="5">
        <v>197</v>
      </c>
      <c r="M21" s="5">
        <v>6.4</v>
      </c>
      <c r="N21" s="5">
        <v>2.76</v>
      </c>
      <c r="O21" s="5">
        <v>3.1</v>
      </c>
      <c r="P21" s="5">
        <v>1</v>
      </c>
      <c r="Q21" s="5">
        <v>4.2</v>
      </c>
      <c r="R21" s="5">
        <v>2.9</v>
      </c>
      <c r="S21" s="4">
        <v>1.74</v>
      </c>
      <c r="T21" s="4">
        <v>1.48</v>
      </c>
      <c r="U21" s="5">
        <v>0.66</v>
      </c>
      <c r="V21" s="4" t="s">
        <v>45</v>
      </c>
      <c r="W21" s="5">
        <v>2414</v>
      </c>
      <c r="X21" s="4" t="s">
        <v>87</v>
      </c>
      <c r="Y21" s="5">
        <v>2503</v>
      </c>
      <c r="Z21" s="4" t="s">
        <v>88</v>
      </c>
      <c r="AA21" s="5" t="s">
        <v>59</v>
      </c>
    </row>
    <row r="22" spans="1:27" ht="15">
      <c r="A22" s="5">
        <v>21</v>
      </c>
      <c r="B22" s="4" t="s">
        <v>89</v>
      </c>
      <c r="C22" s="4">
        <v>20180129</v>
      </c>
      <c r="D22" s="5">
        <v>2851</v>
      </c>
      <c r="E22" s="6">
        <f>AVERAGE(W22:W22)</f>
        <v>2572</v>
      </c>
      <c r="F22" s="6">
        <f>D22-E22</f>
        <v>279</v>
      </c>
      <c r="G22" s="5">
        <v>904</v>
      </c>
      <c r="H22" s="4">
        <v>1761</v>
      </c>
      <c r="I22" s="4">
        <v>76</v>
      </c>
      <c r="J22" s="4">
        <v>72</v>
      </c>
      <c r="K22" s="5">
        <f>SUM(I22:J22)</f>
        <v>148</v>
      </c>
      <c r="L22" s="5">
        <v>194</v>
      </c>
      <c r="M22" s="5">
        <v>7</v>
      </c>
      <c r="N22" s="5">
        <v>2.59</v>
      </c>
      <c r="O22" s="5">
        <v>2.8</v>
      </c>
      <c r="P22" s="5">
        <v>1.8</v>
      </c>
      <c r="Q22" s="5">
        <v>4</v>
      </c>
      <c r="R22" s="5">
        <v>2.8</v>
      </c>
      <c r="S22" s="4">
        <v>2.25</v>
      </c>
      <c r="T22" s="4">
        <v>2.31</v>
      </c>
      <c r="U22" s="5">
        <v>1.45</v>
      </c>
      <c r="V22" s="4" t="s">
        <v>90</v>
      </c>
      <c r="W22" s="5">
        <v>2572</v>
      </c>
      <c r="X22" s="4" t="s">
        <v>91</v>
      </c>
      <c r="Y22" s="5">
        <v>2738</v>
      </c>
      <c r="Z22" s="4" t="s">
        <v>92</v>
      </c>
      <c r="AA22" s="5" t="s">
        <v>59</v>
      </c>
    </row>
    <row r="23" spans="1:27" ht="15">
      <c r="A23" s="5">
        <v>22</v>
      </c>
      <c r="B23" s="4" t="s">
        <v>93</v>
      </c>
      <c r="C23" s="4">
        <v>20171005</v>
      </c>
      <c r="D23" s="5">
        <v>2793</v>
      </c>
      <c r="E23" s="6">
        <f>AVERAGE(W23:W23)</f>
        <v>2516</v>
      </c>
      <c r="F23" s="6">
        <f>D23-E23</f>
        <v>277</v>
      </c>
      <c r="G23" s="5">
        <v>879</v>
      </c>
      <c r="H23" s="4">
        <v>2098</v>
      </c>
      <c r="I23" s="4">
        <v>92</v>
      </c>
      <c r="J23" s="4">
        <v>69</v>
      </c>
      <c r="K23" s="5">
        <f>SUM(I23:J23)</f>
        <v>161</v>
      </c>
      <c r="L23" s="5">
        <v>208</v>
      </c>
      <c r="M23" s="5">
        <v>5.3</v>
      </c>
      <c r="N23" s="5">
        <v>2.76</v>
      </c>
      <c r="O23" s="5">
        <v>0.7</v>
      </c>
      <c r="P23" s="5">
        <v>1.5</v>
      </c>
      <c r="Q23" s="5">
        <v>2.4</v>
      </c>
      <c r="R23" s="5">
        <v>1.2</v>
      </c>
      <c r="S23" s="4">
        <v>2.57</v>
      </c>
      <c r="T23" s="4">
        <v>2.37</v>
      </c>
      <c r="U23" s="5">
        <v>1.93</v>
      </c>
      <c r="V23" s="4" t="s">
        <v>94</v>
      </c>
      <c r="W23" s="5">
        <v>2516</v>
      </c>
      <c r="X23" s="4" t="s">
        <v>95</v>
      </c>
      <c r="Y23" s="5">
        <v>2808</v>
      </c>
      <c r="Z23" s="4" t="s">
        <v>61</v>
      </c>
      <c r="AA23" s="5" t="s">
        <v>28</v>
      </c>
    </row>
    <row r="24" spans="1:27" ht="15">
      <c r="A24" s="5">
        <v>23</v>
      </c>
      <c r="B24" s="4" t="s">
        <v>96</v>
      </c>
      <c r="C24" s="4">
        <v>20170724</v>
      </c>
      <c r="D24" s="5">
        <v>2786</v>
      </c>
      <c r="E24" s="6">
        <f>AVERAGE(W24:W24)</f>
        <v>2509</v>
      </c>
      <c r="F24" s="6">
        <f>D24-E24</f>
        <v>277</v>
      </c>
      <c r="G24" s="5">
        <v>843</v>
      </c>
      <c r="H24" s="4">
        <v>1290</v>
      </c>
      <c r="I24" s="4">
        <v>55</v>
      </c>
      <c r="J24" s="4">
        <v>60</v>
      </c>
      <c r="K24" s="5">
        <f>SUM(I24:J24)</f>
        <v>115</v>
      </c>
      <c r="L24" s="5">
        <v>156</v>
      </c>
      <c r="M24" s="5">
        <v>7.6</v>
      </c>
      <c r="N24" s="5">
        <v>2.53</v>
      </c>
      <c r="O24" s="5">
        <v>3.7</v>
      </c>
      <c r="P24" s="5">
        <v>3.9</v>
      </c>
      <c r="Q24" s="5">
        <v>5.9</v>
      </c>
      <c r="R24" s="5">
        <v>4.1</v>
      </c>
      <c r="S24" s="4">
        <v>1.89</v>
      </c>
      <c r="T24" s="4">
        <v>2.92</v>
      </c>
      <c r="U24" s="5">
        <v>1.06</v>
      </c>
      <c r="V24" s="4" t="s">
        <v>97</v>
      </c>
      <c r="W24" s="5">
        <v>2509</v>
      </c>
      <c r="X24" s="4" t="s">
        <v>98</v>
      </c>
      <c r="Y24" s="5">
        <v>2612</v>
      </c>
      <c r="Z24" s="4" t="s">
        <v>99</v>
      </c>
      <c r="AA24" s="5" t="s">
        <v>100</v>
      </c>
    </row>
    <row r="25" spans="1:27" ht="15">
      <c r="A25" s="5">
        <v>24</v>
      </c>
      <c r="B25" s="4" t="s">
        <v>101</v>
      </c>
      <c r="C25" s="4">
        <v>20180125</v>
      </c>
      <c r="D25" s="5">
        <v>2727</v>
      </c>
      <c r="E25" s="6">
        <f>AVERAGE(W25:W25)</f>
        <v>2455</v>
      </c>
      <c r="F25" s="6">
        <f>D25-E25</f>
        <v>272</v>
      </c>
      <c r="G25" s="5">
        <v>814</v>
      </c>
      <c r="H25" s="4">
        <v>2004</v>
      </c>
      <c r="I25" s="4">
        <v>75</v>
      </c>
      <c r="J25" s="4">
        <v>74</v>
      </c>
      <c r="K25" s="5">
        <f>SUM(I25:J25)</f>
        <v>149</v>
      </c>
      <c r="L25" s="5">
        <v>205</v>
      </c>
      <c r="M25" s="5">
        <v>4.8</v>
      </c>
      <c r="N25" s="5">
        <v>2.81</v>
      </c>
      <c r="O25" s="5">
        <v>1.7</v>
      </c>
      <c r="P25" s="5">
        <v>1.9</v>
      </c>
      <c r="Q25" s="5">
        <v>3.8</v>
      </c>
      <c r="R25" s="5">
        <v>2.1</v>
      </c>
      <c r="S25" s="4">
        <v>2.4</v>
      </c>
      <c r="T25" s="4">
        <v>2.4</v>
      </c>
      <c r="U25" s="5">
        <v>0.79</v>
      </c>
      <c r="V25" s="4" t="s">
        <v>102</v>
      </c>
      <c r="W25" s="5">
        <v>2455</v>
      </c>
      <c r="X25" s="4" t="s">
        <v>103</v>
      </c>
      <c r="Y25" s="5">
        <v>2688</v>
      </c>
      <c r="Z25" s="4" t="s">
        <v>104</v>
      </c>
      <c r="AA25" s="5" t="s">
        <v>43</v>
      </c>
    </row>
    <row r="26" spans="1:27" ht="15">
      <c r="A26" s="5">
        <v>25</v>
      </c>
      <c r="B26" s="4" t="s">
        <v>105</v>
      </c>
      <c r="C26" s="4">
        <v>20160715</v>
      </c>
      <c r="D26" s="5">
        <v>2817</v>
      </c>
      <c r="E26" s="6">
        <f>AVERAGE(W26:W26)</f>
        <v>2548</v>
      </c>
      <c r="F26" s="6">
        <f>D26-E26</f>
        <v>269</v>
      </c>
      <c r="G26" s="5">
        <v>938</v>
      </c>
      <c r="H26" s="4">
        <v>1123</v>
      </c>
      <c r="I26" s="4">
        <v>75</v>
      </c>
      <c r="J26" s="4">
        <v>57</v>
      </c>
      <c r="K26" s="5">
        <f>SUM(I26:J26)</f>
        <v>132</v>
      </c>
      <c r="L26" s="5">
        <v>189</v>
      </c>
      <c r="M26" s="5">
        <v>8</v>
      </c>
      <c r="N26" s="5">
        <v>2.77</v>
      </c>
      <c r="O26" s="5">
        <v>4.2</v>
      </c>
      <c r="P26" s="5">
        <v>3.3</v>
      </c>
      <c r="Q26" s="5">
        <v>5.5</v>
      </c>
      <c r="R26" s="5">
        <v>4.3</v>
      </c>
      <c r="S26" s="4">
        <v>1.7</v>
      </c>
      <c r="T26" s="4">
        <v>2.5</v>
      </c>
      <c r="U26" s="5">
        <v>1.01</v>
      </c>
      <c r="V26" s="4" t="s">
        <v>106</v>
      </c>
      <c r="W26" s="5">
        <v>2548</v>
      </c>
      <c r="X26" s="4" t="s">
        <v>107</v>
      </c>
      <c r="Y26" s="5">
        <v>2660</v>
      </c>
      <c r="Z26" s="4" t="s">
        <v>51</v>
      </c>
      <c r="AA26" s="5" t="s">
        <v>52</v>
      </c>
    </row>
    <row r="27" spans="1:27" ht="15">
      <c r="A27" s="5">
        <v>26</v>
      </c>
      <c r="B27" s="4" t="s">
        <v>108</v>
      </c>
      <c r="C27" s="4">
        <v>20170716</v>
      </c>
      <c r="D27" s="5">
        <v>2819</v>
      </c>
      <c r="E27" s="6">
        <f>AVERAGE(W27:W27)</f>
        <v>2558</v>
      </c>
      <c r="F27" s="6">
        <f>D27-E27</f>
        <v>261</v>
      </c>
      <c r="G27" s="5">
        <v>892</v>
      </c>
      <c r="H27" s="4">
        <v>2110</v>
      </c>
      <c r="I27" s="4">
        <v>86</v>
      </c>
      <c r="J27" s="4">
        <v>74</v>
      </c>
      <c r="K27" s="5">
        <f>SUM(I27:J27)</f>
        <v>160</v>
      </c>
      <c r="L27" s="5">
        <v>208</v>
      </c>
      <c r="M27" s="5">
        <v>5.8</v>
      </c>
      <c r="N27" s="5">
        <v>2.87</v>
      </c>
      <c r="O27" s="5">
        <v>1.9</v>
      </c>
      <c r="P27" s="5">
        <v>2.7</v>
      </c>
      <c r="Q27" s="5">
        <v>3.7</v>
      </c>
      <c r="R27" s="5">
        <v>2.4</v>
      </c>
      <c r="S27" s="4">
        <v>2.59</v>
      </c>
      <c r="T27" s="4">
        <v>2.53</v>
      </c>
      <c r="U27" s="5">
        <v>0.79</v>
      </c>
      <c r="V27" s="4" t="s">
        <v>109</v>
      </c>
      <c r="W27" s="5">
        <v>2558</v>
      </c>
      <c r="X27" s="4" t="s">
        <v>50</v>
      </c>
      <c r="Y27" s="5">
        <v>2741</v>
      </c>
      <c r="Z27" s="4" t="s">
        <v>51</v>
      </c>
      <c r="AA27" s="5" t="s">
        <v>52</v>
      </c>
    </row>
    <row r="28" spans="1:27" ht="15">
      <c r="A28" s="5">
        <v>27</v>
      </c>
      <c r="B28" s="4" t="s">
        <v>110</v>
      </c>
      <c r="C28" s="4">
        <v>20181012</v>
      </c>
      <c r="D28" s="5">
        <v>2912</v>
      </c>
      <c r="E28" s="6">
        <f>AVERAGE(W28:W28)</f>
        <v>2651</v>
      </c>
      <c r="F28" s="6">
        <f>D28-E28</f>
        <v>261</v>
      </c>
      <c r="G28" s="5">
        <v>1061</v>
      </c>
      <c r="H28" s="4">
        <v>1322</v>
      </c>
      <c r="I28" s="4">
        <v>92</v>
      </c>
      <c r="J28" s="4">
        <v>56</v>
      </c>
      <c r="K28" s="5">
        <f>SUM(I28:J28)</f>
        <v>148</v>
      </c>
      <c r="L28" s="5">
        <v>198</v>
      </c>
      <c r="M28" s="5">
        <v>9.2</v>
      </c>
      <c r="N28" s="5">
        <v>2.73</v>
      </c>
      <c r="O28" s="5">
        <v>4.7</v>
      </c>
      <c r="P28" s="5">
        <v>2</v>
      </c>
      <c r="Q28" s="5">
        <v>5.9</v>
      </c>
      <c r="R28" s="5">
        <v>4.4</v>
      </c>
      <c r="S28" s="4">
        <v>1.71</v>
      </c>
      <c r="T28" s="4">
        <v>1.86</v>
      </c>
      <c r="U28" s="5">
        <v>1.42</v>
      </c>
      <c r="V28" s="4" t="s">
        <v>111</v>
      </c>
      <c r="W28" s="5">
        <v>2651</v>
      </c>
      <c r="X28" s="4" t="s">
        <v>112</v>
      </c>
      <c r="Y28" s="5">
        <v>2758</v>
      </c>
      <c r="Z28" s="4" t="s">
        <v>113</v>
      </c>
      <c r="AA28" s="5" t="s">
        <v>114</v>
      </c>
    </row>
    <row r="29" spans="1:27" ht="15">
      <c r="A29" s="5">
        <v>28</v>
      </c>
      <c r="B29" s="4" t="s">
        <v>115</v>
      </c>
      <c r="C29" s="4">
        <v>20170927</v>
      </c>
      <c r="D29" s="5">
        <v>2729</v>
      </c>
      <c r="E29" s="6">
        <f>AVERAGE(W29:W29)</f>
        <v>2469</v>
      </c>
      <c r="F29" s="6">
        <f>D29-E29</f>
        <v>260</v>
      </c>
      <c r="G29" s="5">
        <v>852</v>
      </c>
      <c r="H29" s="4">
        <v>1463</v>
      </c>
      <c r="I29" s="4">
        <v>98</v>
      </c>
      <c r="J29" s="4">
        <v>62</v>
      </c>
      <c r="K29" s="5">
        <f>SUM(I29:J29)</f>
        <v>160</v>
      </c>
      <c r="L29" s="5">
        <v>217</v>
      </c>
      <c r="M29" s="5">
        <v>4.4</v>
      </c>
      <c r="N29" s="5">
        <v>2.92</v>
      </c>
      <c r="O29" s="5">
        <v>0.6</v>
      </c>
      <c r="P29" s="5">
        <v>0.9</v>
      </c>
      <c r="Q29" s="5">
        <v>1.1</v>
      </c>
      <c r="R29" s="5">
        <v>0.7</v>
      </c>
      <c r="S29" s="4">
        <v>2.46</v>
      </c>
      <c r="T29" s="4">
        <v>2.98</v>
      </c>
      <c r="U29" s="5">
        <v>1.03</v>
      </c>
      <c r="V29" s="4" t="s">
        <v>116</v>
      </c>
      <c r="W29" s="5">
        <v>2469</v>
      </c>
      <c r="X29" s="4" t="s">
        <v>117</v>
      </c>
      <c r="Y29" s="5">
        <v>2721</v>
      </c>
      <c r="Z29" s="4" t="s">
        <v>118</v>
      </c>
      <c r="AA29" s="5" t="s">
        <v>119</v>
      </c>
    </row>
    <row r="30" spans="1:27" ht="15">
      <c r="A30" s="5">
        <v>29</v>
      </c>
      <c r="B30" s="4" t="s">
        <v>120</v>
      </c>
      <c r="C30" s="4">
        <v>20161215</v>
      </c>
      <c r="D30" s="5">
        <v>2728</v>
      </c>
      <c r="E30" s="6">
        <f>AVERAGE(W30:W30)</f>
        <v>2469</v>
      </c>
      <c r="F30" s="6">
        <f>D30-E30</f>
        <v>259</v>
      </c>
      <c r="G30" s="5">
        <v>842</v>
      </c>
      <c r="H30" s="4">
        <v>1789</v>
      </c>
      <c r="I30" s="4">
        <v>83</v>
      </c>
      <c r="J30" s="4">
        <v>69</v>
      </c>
      <c r="K30" s="5">
        <f>SUM(I30:J30)</f>
        <v>152</v>
      </c>
      <c r="L30" s="5">
        <v>211</v>
      </c>
      <c r="M30" s="5">
        <v>4.1</v>
      </c>
      <c r="N30" s="5">
        <v>2.98</v>
      </c>
      <c r="O30" s="5">
        <v>1.6</v>
      </c>
      <c r="P30" s="5">
        <v>2.5</v>
      </c>
      <c r="Q30" s="5">
        <v>2.5</v>
      </c>
      <c r="R30" s="5">
        <v>1.9</v>
      </c>
      <c r="S30" s="4">
        <v>2.36</v>
      </c>
      <c r="T30" s="4">
        <v>2.35</v>
      </c>
      <c r="U30" s="5">
        <v>1.27</v>
      </c>
      <c r="V30" s="4" t="s">
        <v>116</v>
      </c>
      <c r="W30" s="5">
        <v>2469</v>
      </c>
      <c r="X30" s="4" t="s">
        <v>121</v>
      </c>
      <c r="Y30" s="5">
        <v>2628</v>
      </c>
      <c r="Z30" s="4" t="s">
        <v>47</v>
      </c>
      <c r="AA30" s="5" t="s">
        <v>28</v>
      </c>
    </row>
    <row r="31" spans="1:27" ht="15">
      <c r="A31" s="5">
        <v>30</v>
      </c>
      <c r="B31" s="4" t="s">
        <v>122</v>
      </c>
      <c r="C31" s="4">
        <v>20160501</v>
      </c>
      <c r="D31" s="5">
        <v>2700</v>
      </c>
      <c r="E31" s="6">
        <f>AVERAGE(W31:W31)</f>
        <v>2445</v>
      </c>
      <c r="F31" s="6">
        <f>D31-E31</f>
        <v>255</v>
      </c>
      <c r="G31" s="5">
        <v>849</v>
      </c>
      <c r="H31" s="4">
        <v>700</v>
      </c>
      <c r="I31" s="4">
        <v>72</v>
      </c>
      <c r="J31" s="4">
        <v>42</v>
      </c>
      <c r="K31" s="5">
        <f>SUM(I31:J31)</f>
        <v>114</v>
      </c>
      <c r="L31" s="5">
        <v>159</v>
      </c>
      <c r="M31" s="5">
        <v>8.3</v>
      </c>
      <c r="N31" s="5">
        <v>2.71</v>
      </c>
      <c r="O31" s="5">
        <v>3.1</v>
      </c>
      <c r="P31" s="5">
        <v>3.5</v>
      </c>
      <c r="Q31" s="5">
        <v>4.7</v>
      </c>
      <c r="R31" s="5">
        <v>3.5</v>
      </c>
      <c r="S31" s="4">
        <v>1.9</v>
      </c>
      <c r="T31" s="4">
        <v>1.99</v>
      </c>
      <c r="U31" s="5">
        <v>2.08</v>
      </c>
      <c r="V31" s="4" t="s">
        <v>123</v>
      </c>
      <c r="W31" s="5">
        <v>2445</v>
      </c>
      <c r="X31" s="4" t="s">
        <v>124</v>
      </c>
      <c r="Y31" s="5">
        <v>2549</v>
      </c>
      <c r="Z31" s="4" t="s">
        <v>47</v>
      </c>
      <c r="AA31" s="5" t="s">
        <v>28</v>
      </c>
    </row>
    <row r="32" spans="1:27" ht="15">
      <c r="A32" s="5">
        <v>31</v>
      </c>
      <c r="B32" s="4" t="s">
        <v>125</v>
      </c>
      <c r="C32" s="4">
        <v>20180323</v>
      </c>
      <c r="D32" s="5">
        <v>2861</v>
      </c>
      <c r="E32" s="6">
        <f>AVERAGE(W32:W32)</f>
        <v>2608</v>
      </c>
      <c r="F32" s="6">
        <f>D32-E32</f>
        <v>253</v>
      </c>
      <c r="G32" s="5">
        <v>950</v>
      </c>
      <c r="H32" s="4">
        <v>1272</v>
      </c>
      <c r="I32" s="4">
        <v>78</v>
      </c>
      <c r="J32" s="4">
        <v>59</v>
      </c>
      <c r="K32" s="5">
        <f>SUM(I32:J32)</f>
        <v>137</v>
      </c>
      <c r="L32" s="5">
        <v>193</v>
      </c>
      <c r="M32" s="5">
        <v>7.8</v>
      </c>
      <c r="N32" s="5">
        <v>2.76</v>
      </c>
      <c r="O32" s="5">
        <v>5</v>
      </c>
      <c r="P32" s="5">
        <v>3.3</v>
      </c>
      <c r="Q32" s="5">
        <v>7</v>
      </c>
      <c r="R32" s="5">
        <v>5.1</v>
      </c>
      <c r="S32" s="4">
        <v>1.64</v>
      </c>
      <c r="T32" s="4">
        <v>2.48</v>
      </c>
      <c r="U32" s="5">
        <v>1.27</v>
      </c>
      <c r="V32" s="4" t="s">
        <v>126</v>
      </c>
      <c r="W32" s="5">
        <v>2608</v>
      </c>
      <c r="X32" s="4" t="s">
        <v>127</v>
      </c>
      <c r="Y32" s="5">
        <v>2608</v>
      </c>
      <c r="Z32" s="4" t="s">
        <v>128</v>
      </c>
      <c r="AA32" s="5" t="s">
        <v>114</v>
      </c>
    </row>
    <row r="33" spans="1:27" ht="15">
      <c r="A33" s="5">
        <v>32</v>
      </c>
      <c r="B33" s="4" t="s">
        <v>129</v>
      </c>
      <c r="C33" s="4">
        <v>20170404</v>
      </c>
      <c r="D33" s="5">
        <v>2850</v>
      </c>
      <c r="E33" s="6">
        <f>AVERAGE(W33:W33)</f>
        <v>2598</v>
      </c>
      <c r="F33" s="6">
        <f>D33-E33</f>
        <v>252</v>
      </c>
      <c r="G33" s="5">
        <v>970</v>
      </c>
      <c r="H33" s="4">
        <v>985</v>
      </c>
      <c r="I33" s="4">
        <v>97</v>
      </c>
      <c r="J33" s="4">
        <v>55</v>
      </c>
      <c r="K33" s="5">
        <f>SUM(I33:J33)</f>
        <v>152</v>
      </c>
      <c r="L33" s="5">
        <v>221</v>
      </c>
      <c r="M33" s="5">
        <v>6.1</v>
      </c>
      <c r="N33" s="5">
        <v>3</v>
      </c>
      <c r="O33" s="5">
        <v>2.8</v>
      </c>
      <c r="P33" s="5">
        <v>2.7</v>
      </c>
      <c r="Q33" s="5">
        <v>3.7</v>
      </c>
      <c r="R33" s="5">
        <v>2.9</v>
      </c>
      <c r="S33" s="4">
        <v>2.39</v>
      </c>
      <c r="T33" s="4">
        <v>2.54</v>
      </c>
      <c r="U33" s="5">
        <v>2.13</v>
      </c>
      <c r="V33" s="4" t="s">
        <v>130</v>
      </c>
      <c r="W33" s="5">
        <v>2598</v>
      </c>
      <c r="X33" s="4" t="s">
        <v>131</v>
      </c>
      <c r="Y33" s="5">
        <v>2894</v>
      </c>
      <c r="Z33" s="4" t="s">
        <v>132</v>
      </c>
      <c r="AA33" s="5" t="s">
        <v>43</v>
      </c>
    </row>
    <row r="34" spans="1:27" ht="15">
      <c r="A34" s="5">
        <v>33</v>
      </c>
      <c r="B34" s="4" t="s">
        <v>133</v>
      </c>
      <c r="C34" s="4">
        <v>20170406</v>
      </c>
      <c r="D34" s="5">
        <v>2769</v>
      </c>
      <c r="E34" s="6">
        <f>AVERAGE(W34:W34)</f>
        <v>2518</v>
      </c>
      <c r="F34" s="6">
        <f>D34-E34</f>
        <v>251</v>
      </c>
      <c r="G34" s="5">
        <v>958</v>
      </c>
      <c r="H34" s="4">
        <v>1435</v>
      </c>
      <c r="I34" s="4">
        <v>102</v>
      </c>
      <c r="J34" s="4">
        <v>60</v>
      </c>
      <c r="K34" s="5">
        <f>SUM(I34:J34)</f>
        <v>162</v>
      </c>
      <c r="L34" s="5">
        <v>231</v>
      </c>
      <c r="M34" s="5">
        <v>6.8</v>
      </c>
      <c r="N34" s="5">
        <v>2.8</v>
      </c>
      <c r="O34" s="5">
        <v>1.3</v>
      </c>
      <c r="P34" s="5">
        <v>0.5</v>
      </c>
      <c r="Q34" s="5">
        <v>2.3</v>
      </c>
      <c r="R34" s="5">
        <v>1.3</v>
      </c>
      <c r="S34" s="4">
        <v>1.69</v>
      </c>
      <c r="T34" s="4">
        <v>2.55</v>
      </c>
      <c r="U34" s="5">
        <v>1.1</v>
      </c>
      <c r="V34" s="4" t="s">
        <v>134</v>
      </c>
      <c r="W34" s="5">
        <v>2518</v>
      </c>
      <c r="X34" s="4" t="s">
        <v>135</v>
      </c>
      <c r="Y34" s="5">
        <v>2695</v>
      </c>
      <c r="Z34" s="4" t="s">
        <v>31</v>
      </c>
      <c r="AA34" s="5" t="s">
        <v>28</v>
      </c>
    </row>
    <row r="35" spans="1:27" ht="15">
      <c r="A35" s="5">
        <v>34</v>
      </c>
      <c r="B35" s="4" t="s">
        <v>136</v>
      </c>
      <c r="C35" s="4">
        <v>20180408</v>
      </c>
      <c r="D35" s="5">
        <v>2735</v>
      </c>
      <c r="E35" s="6">
        <f>AVERAGE(W35:W35)</f>
        <v>2485</v>
      </c>
      <c r="F35" s="6">
        <f>D35-E35</f>
        <v>250</v>
      </c>
      <c r="G35" s="5">
        <v>789</v>
      </c>
      <c r="H35" s="4">
        <v>1945</v>
      </c>
      <c r="I35" s="4">
        <v>67</v>
      </c>
      <c r="J35" s="4">
        <v>68</v>
      </c>
      <c r="K35" s="5">
        <f>SUM(I35:J35)</f>
        <v>135</v>
      </c>
      <c r="L35" s="5">
        <v>174</v>
      </c>
      <c r="M35" s="5">
        <v>5</v>
      </c>
      <c r="N35" s="5">
        <v>2.69</v>
      </c>
      <c r="O35" s="5">
        <v>1.3</v>
      </c>
      <c r="P35" s="5">
        <v>2.1</v>
      </c>
      <c r="Q35" s="5">
        <v>2.9</v>
      </c>
      <c r="R35" s="5">
        <v>1.7</v>
      </c>
      <c r="S35" s="4">
        <v>3.02</v>
      </c>
      <c r="T35" s="4">
        <v>2.55</v>
      </c>
      <c r="U35" s="5">
        <v>1.34</v>
      </c>
      <c r="V35" s="4" t="s">
        <v>137</v>
      </c>
      <c r="W35" s="5">
        <v>2485</v>
      </c>
      <c r="X35" s="4">
        <v>3516149460</v>
      </c>
      <c r="Y35" s="5">
        <v>2677</v>
      </c>
      <c r="Z35" s="4" t="s">
        <v>138</v>
      </c>
      <c r="AA35" s="5" t="s">
        <v>139</v>
      </c>
    </row>
    <row r="36" spans="1:27" ht="15">
      <c r="A36" s="5">
        <v>35</v>
      </c>
      <c r="B36" s="4" t="s">
        <v>140</v>
      </c>
      <c r="C36" s="4">
        <v>20170622</v>
      </c>
      <c r="D36" s="5">
        <v>2697</v>
      </c>
      <c r="E36" s="6">
        <f>AVERAGE(W36:W36)</f>
        <v>2449</v>
      </c>
      <c r="F36" s="6">
        <f>D36-E36</f>
        <v>248</v>
      </c>
      <c r="G36" s="5">
        <v>847</v>
      </c>
      <c r="H36" s="4">
        <v>1508</v>
      </c>
      <c r="I36" s="4">
        <v>81</v>
      </c>
      <c r="J36" s="4">
        <v>61</v>
      </c>
      <c r="K36" s="5">
        <f>SUM(I36:J36)</f>
        <v>142</v>
      </c>
      <c r="L36" s="5">
        <v>189</v>
      </c>
      <c r="M36" s="5">
        <v>5.7</v>
      </c>
      <c r="N36" s="5">
        <v>2.76</v>
      </c>
      <c r="O36" s="5">
        <v>2.1</v>
      </c>
      <c r="P36" s="5">
        <v>1.7</v>
      </c>
      <c r="Q36" s="5">
        <v>2.5</v>
      </c>
      <c r="R36" s="5">
        <v>2.1</v>
      </c>
      <c r="S36" s="4">
        <v>1.9</v>
      </c>
      <c r="T36" s="4">
        <v>1.96</v>
      </c>
      <c r="U36" s="5">
        <v>1.04</v>
      </c>
      <c r="V36" s="4" t="s">
        <v>141</v>
      </c>
      <c r="W36" s="5">
        <v>2449</v>
      </c>
      <c r="X36" s="4" t="s">
        <v>142</v>
      </c>
      <c r="Y36" s="5">
        <v>2603</v>
      </c>
      <c r="Z36" s="4" t="s">
        <v>143</v>
      </c>
      <c r="AA36" s="5" t="s">
        <v>28</v>
      </c>
    </row>
    <row r="37" spans="1:27" ht="15">
      <c r="A37" s="5">
        <v>36</v>
      </c>
      <c r="B37" s="4" t="s">
        <v>144</v>
      </c>
      <c r="C37" s="4">
        <v>20171124</v>
      </c>
      <c r="D37" s="5">
        <v>2795</v>
      </c>
      <c r="E37" s="6">
        <f>AVERAGE(W37:W37)</f>
        <v>2548</v>
      </c>
      <c r="F37" s="6">
        <f>D37-E37</f>
        <v>247</v>
      </c>
      <c r="G37" s="5">
        <v>921</v>
      </c>
      <c r="H37" s="4">
        <v>1355</v>
      </c>
      <c r="I37" s="4">
        <v>89</v>
      </c>
      <c r="J37" s="4">
        <v>60</v>
      </c>
      <c r="K37" s="5">
        <f>SUM(I37:J37)</f>
        <v>149</v>
      </c>
      <c r="L37" s="5">
        <v>208</v>
      </c>
      <c r="M37" s="5">
        <v>5.8</v>
      </c>
      <c r="N37" s="5">
        <v>2.84</v>
      </c>
      <c r="O37" s="5">
        <v>3.7</v>
      </c>
      <c r="P37" s="5">
        <v>4.1</v>
      </c>
      <c r="Q37" s="5">
        <v>5.5</v>
      </c>
      <c r="R37" s="5">
        <v>4.1</v>
      </c>
      <c r="S37" s="4">
        <v>1.66</v>
      </c>
      <c r="T37" s="4">
        <v>1.95</v>
      </c>
      <c r="U37" s="5">
        <v>0.68</v>
      </c>
      <c r="V37" s="4" t="s">
        <v>106</v>
      </c>
      <c r="W37" s="5">
        <v>2548</v>
      </c>
      <c r="X37" s="4" t="s">
        <v>145</v>
      </c>
      <c r="Y37" s="5">
        <v>2831</v>
      </c>
      <c r="Z37" s="4" t="s">
        <v>47</v>
      </c>
      <c r="AA37" s="5" t="s">
        <v>28</v>
      </c>
    </row>
    <row r="38" spans="1:27" ht="15">
      <c r="A38" s="5">
        <v>37</v>
      </c>
      <c r="B38" s="4" t="s">
        <v>146</v>
      </c>
      <c r="C38" s="4">
        <v>20160515</v>
      </c>
      <c r="D38" s="5">
        <v>2703</v>
      </c>
      <c r="E38" s="6">
        <f>AVERAGE(W38:W38)</f>
        <v>2460</v>
      </c>
      <c r="F38" s="6">
        <f>D38-E38</f>
        <v>243</v>
      </c>
      <c r="G38" s="5">
        <v>781</v>
      </c>
      <c r="H38" s="4">
        <v>1146</v>
      </c>
      <c r="I38" s="4">
        <v>69</v>
      </c>
      <c r="J38" s="4">
        <v>46</v>
      </c>
      <c r="K38" s="5">
        <f>SUM(I38:J38)</f>
        <v>115</v>
      </c>
      <c r="L38" s="5">
        <v>148</v>
      </c>
      <c r="M38" s="5">
        <v>6.2</v>
      </c>
      <c r="N38" s="5">
        <v>2.54</v>
      </c>
      <c r="O38" s="5">
        <v>4</v>
      </c>
      <c r="P38" s="5">
        <v>3.3</v>
      </c>
      <c r="Q38" s="5">
        <v>4.5</v>
      </c>
      <c r="R38" s="5">
        <v>4</v>
      </c>
      <c r="S38" s="4">
        <v>2.23</v>
      </c>
      <c r="T38" s="4">
        <v>2.21</v>
      </c>
      <c r="U38" s="5">
        <v>1.31</v>
      </c>
      <c r="V38" s="4" t="s">
        <v>147</v>
      </c>
      <c r="W38" s="5">
        <v>2460</v>
      </c>
      <c r="X38" s="4" t="s">
        <v>148</v>
      </c>
      <c r="Y38" s="5">
        <v>2620</v>
      </c>
      <c r="Z38" s="4" t="s">
        <v>149</v>
      </c>
      <c r="AA38" s="5" t="s">
        <v>59</v>
      </c>
    </row>
    <row r="39" spans="1:27" ht="15">
      <c r="A39" s="5">
        <v>38</v>
      </c>
      <c r="B39" s="4" t="s">
        <v>150</v>
      </c>
      <c r="C39" s="4">
        <v>20171117</v>
      </c>
      <c r="D39" s="5">
        <v>2790</v>
      </c>
      <c r="E39" s="6">
        <f>AVERAGE(W39:W39)</f>
        <v>2548</v>
      </c>
      <c r="F39" s="6">
        <f>D39-E39</f>
        <v>242</v>
      </c>
      <c r="G39" s="5">
        <v>957</v>
      </c>
      <c r="H39" s="4">
        <v>1791</v>
      </c>
      <c r="I39" s="4">
        <v>104</v>
      </c>
      <c r="J39" s="4">
        <v>66</v>
      </c>
      <c r="K39" s="5">
        <f>SUM(I39:J39)</f>
        <v>170</v>
      </c>
      <c r="L39" s="5">
        <v>230</v>
      </c>
      <c r="M39" s="5">
        <v>6.1</v>
      </c>
      <c r="N39" s="5">
        <v>2.8</v>
      </c>
      <c r="O39" s="5">
        <v>0.8</v>
      </c>
      <c r="P39" s="5">
        <v>2.2</v>
      </c>
      <c r="Q39" s="5">
        <v>1.8</v>
      </c>
      <c r="R39" s="5">
        <v>1.2</v>
      </c>
      <c r="S39" s="4">
        <v>1.93</v>
      </c>
      <c r="T39" s="4">
        <v>1.97</v>
      </c>
      <c r="U39" s="5">
        <v>0.95</v>
      </c>
      <c r="V39" s="4" t="s">
        <v>106</v>
      </c>
      <c r="W39" s="5">
        <v>2548</v>
      </c>
      <c r="X39" s="4" t="s">
        <v>145</v>
      </c>
      <c r="Y39" s="5">
        <v>2831</v>
      </c>
      <c r="Z39" s="4" t="s">
        <v>47</v>
      </c>
      <c r="AA39" s="5" t="s">
        <v>28</v>
      </c>
    </row>
    <row r="40" spans="1:27" ht="15">
      <c r="A40" s="5">
        <v>39</v>
      </c>
      <c r="B40" s="4" t="s">
        <v>151</v>
      </c>
      <c r="C40" s="4">
        <v>20170223</v>
      </c>
      <c r="D40" s="5">
        <v>2807</v>
      </c>
      <c r="E40" s="6">
        <f>AVERAGE(W40:W40)</f>
        <v>2567</v>
      </c>
      <c r="F40" s="6">
        <f>D40-E40</f>
        <v>240</v>
      </c>
      <c r="G40" s="5">
        <v>955</v>
      </c>
      <c r="H40" s="4">
        <v>907</v>
      </c>
      <c r="I40" s="4">
        <v>90</v>
      </c>
      <c r="J40" s="4">
        <v>48</v>
      </c>
      <c r="K40" s="5">
        <f>SUM(I40:J40)</f>
        <v>138</v>
      </c>
      <c r="L40" s="5">
        <v>188</v>
      </c>
      <c r="M40" s="5">
        <v>8</v>
      </c>
      <c r="N40" s="5">
        <v>2.67</v>
      </c>
      <c r="O40" s="5">
        <v>4.6</v>
      </c>
      <c r="P40" s="5">
        <v>4.3</v>
      </c>
      <c r="Q40" s="5">
        <v>6.6</v>
      </c>
      <c r="R40" s="5">
        <v>4.9</v>
      </c>
      <c r="S40" s="4">
        <v>1.68</v>
      </c>
      <c r="T40" s="4">
        <v>1.57</v>
      </c>
      <c r="U40" s="5">
        <v>0.8</v>
      </c>
      <c r="V40" s="4" t="s">
        <v>152</v>
      </c>
      <c r="W40" s="5">
        <v>2567</v>
      </c>
      <c r="X40" s="4" t="s">
        <v>153</v>
      </c>
      <c r="Y40" s="5">
        <v>2675</v>
      </c>
      <c r="Z40" s="4" t="s">
        <v>71</v>
      </c>
      <c r="AA40" s="5" t="s">
        <v>139</v>
      </c>
    </row>
    <row r="41" spans="1:27" ht="15">
      <c r="A41" s="5">
        <v>40</v>
      </c>
      <c r="B41" s="4" t="s">
        <v>154</v>
      </c>
      <c r="C41" s="4">
        <v>20161105</v>
      </c>
      <c r="D41" s="5">
        <v>2799</v>
      </c>
      <c r="E41" s="6">
        <f>AVERAGE(W41:W41)</f>
        <v>2560</v>
      </c>
      <c r="F41" s="6">
        <f>D41-E41</f>
        <v>239</v>
      </c>
      <c r="G41" s="5">
        <v>926</v>
      </c>
      <c r="H41" s="4">
        <v>1333</v>
      </c>
      <c r="I41" s="4">
        <v>109</v>
      </c>
      <c r="J41" s="4">
        <v>48</v>
      </c>
      <c r="K41" s="5">
        <f>SUM(I41:J41)</f>
        <v>157</v>
      </c>
      <c r="L41" s="5">
        <v>199</v>
      </c>
      <c r="M41" s="5">
        <v>6.7</v>
      </c>
      <c r="N41" s="5">
        <v>2.65</v>
      </c>
      <c r="O41" s="5">
        <v>4.3</v>
      </c>
      <c r="P41" s="5">
        <v>3.7</v>
      </c>
      <c r="Q41" s="5">
        <v>5</v>
      </c>
      <c r="R41" s="5">
        <v>4.3</v>
      </c>
      <c r="S41" s="4">
        <v>1.84</v>
      </c>
      <c r="T41" s="4">
        <v>1.3</v>
      </c>
      <c r="U41" s="5">
        <v>1.3</v>
      </c>
      <c r="V41" s="4" t="s">
        <v>155</v>
      </c>
      <c r="W41" s="5">
        <v>2560</v>
      </c>
      <c r="X41" s="4" t="s">
        <v>156</v>
      </c>
      <c r="Y41" s="5">
        <v>2569</v>
      </c>
      <c r="Z41" s="4" t="s">
        <v>157</v>
      </c>
      <c r="AA41" s="5" t="s">
        <v>52</v>
      </c>
    </row>
    <row r="42" spans="1:27" ht="15">
      <c r="A42" s="5">
        <v>41</v>
      </c>
      <c r="B42" s="4" t="s">
        <v>158</v>
      </c>
      <c r="C42" s="4">
        <v>20180426</v>
      </c>
      <c r="D42" s="5">
        <v>2722</v>
      </c>
      <c r="E42" s="6">
        <f>AVERAGE(W42:W42)</f>
        <v>2483</v>
      </c>
      <c r="F42" s="6">
        <f>D42-E42</f>
        <v>239</v>
      </c>
      <c r="G42" s="5">
        <v>860</v>
      </c>
      <c r="H42" s="4">
        <v>1827</v>
      </c>
      <c r="I42" s="4">
        <v>77</v>
      </c>
      <c r="J42" s="4">
        <v>60</v>
      </c>
      <c r="K42" s="5">
        <f>SUM(I42:J42)</f>
        <v>137</v>
      </c>
      <c r="L42" s="5">
        <v>177</v>
      </c>
      <c r="M42" s="5">
        <v>6.5</v>
      </c>
      <c r="N42" s="5">
        <v>2.85</v>
      </c>
      <c r="O42" s="5">
        <v>3.4</v>
      </c>
      <c r="P42" s="5">
        <v>1.9</v>
      </c>
      <c r="Q42" s="5">
        <v>5</v>
      </c>
      <c r="R42" s="5">
        <v>3.4</v>
      </c>
      <c r="S42" s="4">
        <v>1.76</v>
      </c>
      <c r="T42" s="4">
        <v>2.16</v>
      </c>
      <c r="U42" s="5">
        <v>1.01</v>
      </c>
      <c r="V42" s="4" t="s">
        <v>159</v>
      </c>
      <c r="W42" s="5">
        <v>2483</v>
      </c>
      <c r="X42" s="4" t="s">
        <v>160</v>
      </c>
      <c r="Y42" s="5">
        <v>2238</v>
      </c>
      <c r="Z42" s="4" t="s">
        <v>161</v>
      </c>
      <c r="AA42" s="5" t="s">
        <v>162</v>
      </c>
    </row>
    <row r="43" spans="1:27" ht="15">
      <c r="A43" s="5">
        <v>42</v>
      </c>
      <c r="B43" s="4" t="s">
        <v>163</v>
      </c>
      <c r="C43" s="4">
        <v>20171001</v>
      </c>
      <c r="D43" s="5">
        <v>2772</v>
      </c>
      <c r="E43" s="6">
        <f>AVERAGE(W43:W43)</f>
        <v>2533</v>
      </c>
      <c r="F43" s="6">
        <f>D43-E43</f>
        <v>239</v>
      </c>
      <c r="G43" s="5">
        <v>862</v>
      </c>
      <c r="H43" s="4">
        <v>772</v>
      </c>
      <c r="I43" s="4">
        <v>64</v>
      </c>
      <c r="J43" s="4">
        <v>49</v>
      </c>
      <c r="K43" s="5">
        <f>SUM(I43:J43)</f>
        <v>113</v>
      </c>
      <c r="L43" s="5">
        <v>145</v>
      </c>
      <c r="M43" s="5">
        <v>8</v>
      </c>
      <c r="N43" s="5">
        <v>2.49</v>
      </c>
      <c r="O43" s="5">
        <v>4.7</v>
      </c>
      <c r="P43" s="5">
        <v>2.1</v>
      </c>
      <c r="Q43" s="5">
        <v>6.1</v>
      </c>
      <c r="R43" s="5">
        <v>4.5</v>
      </c>
      <c r="S43" s="4">
        <v>1.92</v>
      </c>
      <c r="T43" s="4">
        <v>1.86</v>
      </c>
      <c r="U43" s="5">
        <v>1.59</v>
      </c>
      <c r="V43" s="4" t="s">
        <v>164</v>
      </c>
      <c r="W43" s="5">
        <v>2533</v>
      </c>
      <c r="X43" s="4" t="s">
        <v>165</v>
      </c>
      <c r="Y43" s="5" t="s">
        <v>166</v>
      </c>
      <c r="Z43" s="4" t="s">
        <v>167</v>
      </c>
      <c r="AA43" s="5" t="s">
        <v>28</v>
      </c>
    </row>
    <row r="44" spans="1:27" ht="15">
      <c r="A44" s="5">
        <v>43</v>
      </c>
      <c r="B44" s="4" t="s">
        <v>168</v>
      </c>
      <c r="C44" s="4">
        <v>20171124</v>
      </c>
      <c r="D44" s="5">
        <v>2847</v>
      </c>
      <c r="E44" s="6">
        <f>AVERAGE(W44:W44)</f>
        <v>2609</v>
      </c>
      <c r="F44" s="6">
        <f>D44-E44</f>
        <v>238</v>
      </c>
      <c r="G44" s="5">
        <v>929</v>
      </c>
      <c r="H44" s="4">
        <v>1811</v>
      </c>
      <c r="I44" s="4">
        <v>107</v>
      </c>
      <c r="J44" s="4">
        <v>74</v>
      </c>
      <c r="K44" s="5">
        <f>SUM(I44:J44)</f>
        <v>181</v>
      </c>
      <c r="L44" s="5">
        <v>247</v>
      </c>
      <c r="M44" s="5">
        <v>4.5</v>
      </c>
      <c r="N44" s="5">
        <v>3.06</v>
      </c>
      <c r="O44" s="5">
        <v>2.6</v>
      </c>
      <c r="P44" s="5">
        <v>1.9</v>
      </c>
      <c r="Q44" s="5">
        <v>3.5</v>
      </c>
      <c r="R44" s="5">
        <v>2.6</v>
      </c>
      <c r="S44" s="4">
        <v>2.54</v>
      </c>
      <c r="T44" s="4">
        <v>2.05</v>
      </c>
      <c r="U44" s="5">
        <v>1.56</v>
      </c>
      <c r="V44" s="4" t="s">
        <v>169</v>
      </c>
      <c r="W44" s="5">
        <v>2609</v>
      </c>
      <c r="X44" s="4" t="s">
        <v>170</v>
      </c>
      <c r="Y44" s="5">
        <v>2770</v>
      </c>
      <c r="Z44" s="4" t="s">
        <v>104</v>
      </c>
      <c r="AA44" s="5" t="s">
        <v>43</v>
      </c>
    </row>
    <row r="45" spans="1:27" ht="15">
      <c r="A45" s="5">
        <v>44</v>
      </c>
      <c r="B45" s="4" t="s">
        <v>171</v>
      </c>
      <c r="C45" s="4">
        <v>20170815</v>
      </c>
      <c r="D45" s="5">
        <v>2690</v>
      </c>
      <c r="E45" s="6">
        <f>AVERAGE(W45:W45)</f>
        <v>2452</v>
      </c>
      <c r="F45" s="6">
        <f>D45-E45</f>
        <v>238</v>
      </c>
      <c r="G45" s="5">
        <v>827</v>
      </c>
      <c r="H45" s="4">
        <v>1473</v>
      </c>
      <c r="I45" s="4">
        <v>75</v>
      </c>
      <c r="J45" s="4">
        <v>47</v>
      </c>
      <c r="K45" s="5">
        <f>SUM(I45:J45)</f>
        <v>122</v>
      </c>
      <c r="L45" s="5">
        <v>165</v>
      </c>
      <c r="M45" s="5">
        <v>7.4</v>
      </c>
      <c r="N45" s="5">
        <v>2.8</v>
      </c>
      <c r="O45" s="5">
        <v>2.3</v>
      </c>
      <c r="P45" s="5">
        <v>4.1</v>
      </c>
      <c r="Q45" s="5">
        <v>4</v>
      </c>
      <c r="R45" s="5">
        <v>2.9</v>
      </c>
      <c r="S45" s="4">
        <v>2.22</v>
      </c>
      <c r="T45" s="4">
        <v>2.23</v>
      </c>
      <c r="U45" s="5">
        <v>1.59</v>
      </c>
      <c r="V45" s="4" t="s">
        <v>172</v>
      </c>
      <c r="W45" s="5">
        <v>2452</v>
      </c>
      <c r="X45" s="4" t="s">
        <v>173</v>
      </c>
      <c r="Y45" s="5">
        <v>2581</v>
      </c>
      <c r="Z45" s="4" t="s">
        <v>174</v>
      </c>
      <c r="AA45" s="5" t="s">
        <v>43</v>
      </c>
    </row>
    <row r="46" spans="1:27" ht="15">
      <c r="A46" s="5">
        <v>45</v>
      </c>
      <c r="B46" s="4" t="s">
        <v>175</v>
      </c>
      <c r="C46" s="4">
        <v>20160727</v>
      </c>
      <c r="D46" s="5">
        <v>2700</v>
      </c>
      <c r="E46" s="6">
        <f>AVERAGE(W46:W46)</f>
        <v>2463</v>
      </c>
      <c r="F46" s="6">
        <f>D46-E46</f>
        <v>237</v>
      </c>
      <c r="G46" s="5">
        <v>832</v>
      </c>
      <c r="H46" s="4">
        <v>1190</v>
      </c>
      <c r="I46" s="4">
        <v>84</v>
      </c>
      <c r="J46" s="4">
        <v>62</v>
      </c>
      <c r="K46" s="5">
        <f>SUM(I46:J46)</f>
        <v>146</v>
      </c>
      <c r="L46" s="5">
        <v>214</v>
      </c>
      <c r="M46" s="5">
        <v>5.2</v>
      </c>
      <c r="N46" s="5">
        <v>2.86</v>
      </c>
      <c r="O46" s="5">
        <v>0.9</v>
      </c>
      <c r="P46" s="5">
        <v>1.5</v>
      </c>
      <c r="Q46" s="5">
        <v>1.9</v>
      </c>
      <c r="R46" s="5">
        <v>1.2</v>
      </c>
      <c r="S46" s="4">
        <v>2.14</v>
      </c>
      <c r="T46" s="4">
        <v>2.51</v>
      </c>
      <c r="U46" s="5">
        <v>1.5</v>
      </c>
      <c r="V46" s="4" t="s">
        <v>176</v>
      </c>
      <c r="W46" s="5">
        <v>2463</v>
      </c>
      <c r="X46" s="4" t="s">
        <v>177</v>
      </c>
      <c r="Y46" s="5">
        <v>2642</v>
      </c>
      <c r="Z46" s="4" t="s">
        <v>178</v>
      </c>
      <c r="AA46" s="5" t="s">
        <v>139</v>
      </c>
    </row>
    <row r="47" spans="1:27" ht="15">
      <c r="A47" s="5">
        <v>46</v>
      </c>
      <c r="B47" s="4" t="s">
        <v>179</v>
      </c>
      <c r="C47" s="4">
        <v>20180428</v>
      </c>
      <c r="D47" s="5">
        <v>2699</v>
      </c>
      <c r="E47" s="6">
        <f>AVERAGE(W47:W47)</f>
        <v>2462</v>
      </c>
      <c r="F47" s="6">
        <f>D47-E47</f>
        <v>237</v>
      </c>
      <c r="G47" s="5">
        <v>792</v>
      </c>
      <c r="H47" s="4">
        <v>278</v>
      </c>
      <c r="I47" s="4">
        <v>77</v>
      </c>
      <c r="J47" s="4">
        <v>26</v>
      </c>
      <c r="K47" s="5">
        <f>SUM(I47:J47)</f>
        <v>103</v>
      </c>
      <c r="L47" s="5">
        <v>120</v>
      </c>
      <c r="M47" s="5">
        <v>7</v>
      </c>
      <c r="N47" s="5">
        <v>2.39</v>
      </c>
      <c r="O47" s="5">
        <v>4.8</v>
      </c>
      <c r="P47" s="5">
        <v>2.2</v>
      </c>
      <c r="Q47" s="5">
        <v>5.7</v>
      </c>
      <c r="R47" s="5">
        <v>4.5</v>
      </c>
      <c r="S47" s="4">
        <v>2.28</v>
      </c>
      <c r="T47" s="4">
        <v>2.15</v>
      </c>
      <c r="U47" s="5">
        <v>0.85</v>
      </c>
      <c r="V47" s="4" t="s">
        <v>180</v>
      </c>
      <c r="W47" s="5">
        <v>2462</v>
      </c>
      <c r="X47" s="4" t="s">
        <v>181</v>
      </c>
      <c r="Y47" s="5">
        <v>2356</v>
      </c>
      <c r="Z47" s="4" t="s">
        <v>182</v>
      </c>
      <c r="AA47" s="5" t="s">
        <v>114</v>
      </c>
    </row>
    <row r="48" spans="1:27" ht="15">
      <c r="A48" s="5">
        <v>47</v>
      </c>
      <c r="B48" s="4" t="s">
        <v>183</v>
      </c>
      <c r="C48" s="4">
        <v>20170306</v>
      </c>
      <c r="D48" s="5">
        <v>2822</v>
      </c>
      <c r="E48" s="6">
        <f>AVERAGE(W48:W48)</f>
        <v>2586</v>
      </c>
      <c r="F48" s="6">
        <f>D48-E48</f>
        <v>236</v>
      </c>
      <c r="G48" s="5">
        <v>892</v>
      </c>
      <c r="H48" s="4">
        <v>2456</v>
      </c>
      <c r="I48" s="4">
        <v>74</v>
      </c>
      <c r="J48" s="4">
        <v>72</v>
      </c>
      <c r="K48" s="5">
        <f>SUM(I48:J48)</f>
        <v>146</v>
      </c>
      <c r="L48" s="5">
        <v>193</v>
      </c>
      <c r="M48" s="5">
        <v>6.3</v>
      </c>
      <c r="N48" s="5">
        <v>2.81</v>
      </c>
      <c r="O48" s="5">
        <v>2.3</v>
      </c>
      <c r="P48" s="5">
        <v>3.2</v>
      </c>
      <c r="Q48" s="5">
        <v>3.4</v>
      </c>
      <c r="R48" s="5">
        <v>2.7</v>
      </c>
      <c r="S48" s="4">
        <v>2.58</v>
      </c>
      <c r="T48" s="4">
        <v>2.64</v>
      </c>
      <c r="U48" s="5">
        <v>1.52</v>
      </c>
      <c r="V48" s="4" t="s">
        <v>184</v>
      </c>
      <c r="W48" s="5">
        <v>2586</v>
      </c>
      <c r="X48" s="4" t="s">
        <v>185</v>
      </c>
      <c r="Y48" s="5">
        <v>2673</v>
      </c>
      <c r="Z48" s="4" t="s">
        <v>186</v>
      </c>
      <c r="AA48" s="5" t="s">
        <v>43</v>
      </c>
    </row>
    <row r="49" spans="1:27" ht="15">
      <c r="A49" s="5">
        <v>48</v>
      </c>
      <c r="B49" s="4" t="s">
        <v>187</v>
      </c>
      <c r="C49" s="4">
        <v>20170516</v>
      </c>
      <c r="D49" s="5">
        <v>2774</v>
      </c>
      <c r="E49" s="6">
        <f>AVERAGE(W49:W49)</f>
        <v>2539</v>
      </c>
      <c r="F49" s="6">
        <f>D49-E49</f>
        <v>235</v>
      </c>
      <c r="G49" s="5">
        <v>851</v>
      </c>
      <c r="H49" s="4">
        <v>995</v>
      </c>
      <c r="I49" s="4">
        <v>84</v>
      </c>
      <c r="J49" s="4">
        <v>49</v>
      </c>
      <c r="K49" s="5">
        <f>SUM(I49:J49)</f>
        <v>133</v>
      </c>
      <c r="L49" s="5">
        <v>167</v>
      </c>
      <c r="M49" s="5">
        <v>5.9</v>
      </c>
      <c r="N49" s="5">
        <v>2.85</v>
      </c>
      <c r="O49" s="5">
        <v>2.5</v>
      </c>
      <c r="P49" s="5">
        <v>1.7</v>
      </c>
      <c r="Q49" s="5">
        <v>4.4</v>
      </c>
      <c r="R49" s="5">
        <v>2.7</v>
      </c>
      <c r="S49" s="4">
        <v>2.93</v>
      </c>
      <c r="T49" s="4">
        <v>2.8</v>
      </c>
      <c r="U49" s="5">
        <v>1.72</v>
      </c>
      <c r="V49" s="4" t="s">
        <v>188</v>
      </c>
      <c r="W49" s="5">
        <v>2539</v>
      </c>
      <c r="X49" s="4" t="s">
        <v>189</v>
      </c>
      <c r="Y49" s="5">
        <v>2719</v>
      </c>
      <c r="Z49" s="4" t="s">
        <v>190</v>
      </c>
      <c r="AA49" s="5" t="s">
        <v>43</v>
      </c>
    </row>
    <row r="50" spans="1:27" ht="15">
      <c r="A50" s="5">
        <v>49</v>
      </c>
      <c r="B50" s="4" t="s">
        <v>191</v>
      </c>
      <c r="C50" s="4">
        <v>20171212</v>
      </c>
      <c r="D50" s="5">
        <v>2698</v>
      </c>
      <c r="E50" s="6">
        <f>AVERAGE(W50:W50)</f>
        <v>2464</v>
      </c>
      <c r="F50" s="6">
        <f>D50-E50</f>
        <v>234</v>
      </c>
      <c r="G50" s="5">
        <v>860</v>
      </c>
      <c r="H50" s="4">
        <v>1932</v>
      </c>
      <c r="I50" s="4">
        <v>82</v>
      </c>
      <c r="J50" s="4">
        <v>69</v>
      </c>
      <c r="K50" s="5">
        <f>SUM(I50:J50)</f>
        <v>151</v>
      </c>
      <c r="L50" s="5">
        <v>200</v>
      </c>
      <c r="M50" s="5">
        <v>6.1</v>
      </c>
      <c r="N50" s="5">
        <v>2.7</v>
      </c>
      <c r="O50" s="5">
        <v>2</v>
      </c>
      <c r="P50" s="5">
        <v>1.8</v>
      </c>
      <c r="Q50" s="5">
        <v>3.2</v>
      </c>
      <c r="R50" s="5">
        <v>2.2</v>
      </c>
      <c r="S50" s="4">
        <v>1.27</v>
      </c>
      <c r="T50" s="4">
        <v>1.35</v>
      </c>
      <c r="U50" s="5">
        <v>1</v>
      </c>
      <c r="V50" s="4" t="s">
        <v>192</v>
      </c>
      <c r="W50" s="5">
        <v>2464</v>
      </c>
      <c r="X50" s="4" t="s">
        <v>193</v>
      </c>
      <c r="Y50" s="5">
        <v>2430</v>
      </c>
      <c r="Z50" s="4" t="s">
        <v>194</v>
      </c>
      <c r="AA50" s="5" t="s">
        <v>195</v>
      </c>
    </row>
    <row r="51" spans="1:27" ht="15">
      <c r="A51" s="5">
        <v>50</v>
      </c>
      <c r="B51" s="4" t="s">
        <v>196</v>
      </c>
      <c r="C51" s="4">
        <v>20170214</v>
      </c>
      <c r="D51" s="5">
        <v>2735</v>
      </c>
      <c r="E51" s="6">
        <f>AVERAGE(W51:W51)</f>
        <v>2501</v>
      </c>
      <c r="F51" s="6">
        <f>D51-E51</f>
        <v>234</v>
      </c>
      <c r="G51" s="5">
        <v>897</v>
      </c>
      <c r="H51" s="4">
        <v>1254</v>
      </c>
      <c r="I51" s="4">
        <v>91</v>
      </c>
      <c r="J51" s="4">
        <v>50</v>
      </c>
      <c r="K51" s="5">
        <f>SUM(I51:J51)</f>
        <v>141</v>
      </c>
      <c r="L51" s="5">
        <v>194</v>
      </c>
      <c r="M51" s="5">
        <v>6.7</v>
      </c>
      <c r="N51" s="5">
        <v>2.67</v>
      </c>
      <c r="O51" s="5">
        <v>2</v>
      </c>
      <c r="P51" s="5">
        <v>1</v>
      </c>
      <c r="Q51" s="5">
        <v>2.2</v>
      </c>
      <c r="R51" s="5">
        <v>1.9</v>
      </c>
      <c r="S51" s="4">
        <v>1.85</v>
      </c>
      <c r="T51" s="4">
        <v>2.31</v>
      </c>
      <c r="U51" s="5">
        <v>1.3</v>
      </c>
      <c r="V51" s="4" t="s">
        <v>73</v>
      </c>
      <c r="W51" s="5">
        <v>2501</v>
      </c>
      <c r="X51" s="4" t="s">
        <v>197</v>
      </c>
      <c r="Y51" s="5">
        <v>2742</v>
      </c>
      <c r="Z51" s="4" t="s">
        <v>47</v>
      </c>
      <c r="AA51" s="5" t="s">
        <v>28</v>
      </c>
    </row>
    <row r="52" spans="1:27" ht="15">
      <c r="A52" s="5">
        <v>51</v>
      </c>
      <c r="B52" s="4" t="s">
        <v>198</v>
      </c>
      <c r="C52" s="4">
        <v>20170702</v>
      </c>
      <c r="D52" s="5">
        <v>2718</v>
      </c>
      <c r="E52" s="6">
        <f>AVERAGE(W52:W52)</f>
        <v>2484</v>
      </c>
      <c r="F52" s="6">
        <f>D52-E52</f>
        <v>234</v>
      </c>
      <c r="G52" s="5">
        <v>818</v>
      </c>
      <c r="H52" s="4">
        <v>933</v>
      </c>
      <c r="I52" s="4">
        <v>52</v>
      </c>
      <c r="J52" s="4">
        <v>37</v>
      </c>
      <c r="K52" s="5">
        <f>SUM(I52:J52)</f>
        <v>89</v>
      </c>
      <c r="L52" s="5">
        <v>114</v>
      </c>
      <c r="M52" s="5">
        <v>8.2</v>
      </c>
      <c r="N52" s="5">
        <v>2.46</v>
      </c>
      <c r="O52" s="5">
        <v>4.9</v>
      </c>
      <c r="P52" s="5">
        <v>4.5</v>
      </c>
      <c r="Q52" s="5">
        <v>7.3</v>
      </c>
      <c r="R52" s="5">
        <v>5.3</v>
      </c>
      <c r="S52" s="4">
        <v>1.65</v>
      </c>
      <c r="T52" s="4">
        <v>2.31</v>
      </c>
      <c r="U52" s="5">
        <v>1.73</v>
      </c>
      <c r="V52" s="4" t="s">
        <v>199</v>
      </c>
      <c r="W52" s="5">
        <v>2484</v>
      </c>
      <c r="X52" s="4" t="s">
        <v>200</v>
      </c>
      <c r="Y52" s="5">
        <v>2604</v>
      </c>
      <c r="Z52" s="4" t="s">
        <v>201</v>
      </c>
      <c r="AA52" s="5" t="s">
        <v>202</v>
      </c>
    </row>
    <row r="53" spans="1:27" ht="15">
      <c r="A53" s="5">
        <v>52</v>
      </c>
      <c r="B53" s="4" t="s">
        <v>203</v>
      </c>
      <c r="C53" s="4">
        <v>20171031</v>
      </c>
      <c r="D53" s="5">
        <v>2762</v>
      </c>
      <c r="E53" s="6">
        <f>AVERAGE(W53:W53)</f>
        <v>2529</v>
      </c>
      <c r="F53" s="6">
        <f>D53-E53</f>
        <v>233</v>
      </c>
      <c r="G53" s="5">
        <v>897</v>
      </c>
      <c r="H53" s="4">
        <v>831</v>
      </c>
      <c r="I53" s="4">
        <v>99</v>
      </c>
      <c r="J53" s="4">
        <v>46</v>
      </c>
      <c r="K53" s="5">
        <f>SUM(I53:J53)</f>
        <v>145</v>
      </c>
      <c r="L53" s="5">
        <v>201</v>
      </c>
      <c r="M53" s="5">
        <v>6.1</v>
      </c>
      <c r="N53" s="5">
        <v>2.7</v>
      </c>
      <c r="O53" s="5">
        <v>1.9</v>
      </c>
      <c r="P53" s="5">
        <v>1</v>
      </c>
      <c r="Q53" s="5">
        <v>3</v>
      </c>
      <c r="R53" s="5">
        <v>1.9</v>
      </c>
      <c r="S53" s="4">
        <v>2.32</v>
      </c>
      <c r="T53" s="4">
        <v>2.58</v>
      </c>
      <c r="U53" s="5">
        <v>1.44</v>
      </c>
      <c r="V53" s="4" t="s">
        <v>204</v>
      </c>
      <c r="W53" s="5">
        <v>2529</v>
      </c>
      <c r="X53" s="4" t="s">
        <v>205</v>
      </c>
      <c r="Y53" s="5">
        <v>2615</v>
      </c>
      <c r="Z53" s="4" t="s">
        <v>206</v>
      </c>
      <c r="AA53" s="5" t="s">
        <v>119</v>
      </c>
    </row>
    <row r="54" spans="1:27" ht="15">
      <c r="A54" s="5">
        <v>53</v>
      </c>
      <c r="B54" s="4" t="s">
        <v>207</v>
      </c>
      <c r="C54" s="4">
        <v>20170404</v>
      </c>
      <c r="D54" s="5">
        <v>2753</v>
      </c>
      <c r="E54" s="6">
        <f>AVERAGE(W54:W54)</f>
        <v>2520</v>
      </c>
      <c r="F54" s="6">
        <f>D54-E54</f>
        <v>233</v>
      </c>
      <c r="G54" s="5">
        <v>841</v>
      </c>
      <c r="H54" s="4">
        <v>1299</v>
      </c>
      <c r="I54" s="4">
        <v>82</v>
      </c>
      <c r="J54" s="4">
        <v>51</v>
      </c>
      <c r="K54" s="5">
        <f>SUM(I54:J54)</f>
        <v>133</v>
      </c>
      <c r="L54" s="5">
        <v>169</v>
      </c>
      <c r="M54" s="5">
        <v>5.8</v>
      </c>
      <c r="N54" s="5">
        <v>2.88</v>
      </c>
      <c r="O54" s="5">
        <v>2.8</v>
      </c>
      <c r="P54" s="5">
        <v>2.8</v>
      </c>
      <c r="Q54" s="5">
        <v>3.2</v>
      </c>
      <c r="R54" s="5">
        <v>2.9</v>
      </c>
      <c r="S54" s="4">
        <v>2.64</v>
      </c>
      <c r="T54" s="4">
        <v>2.75</v>
      </c>
      <c r="U54" s="5">
        <v>1.45</v>
      </c>
      <c r="V54" s="4" t="s">
        <v>208</v>
      </c>
      <c r="W54" s="5">
        <v>2520</v>
      </c>
      <c r="X54" s="4" t="s">
        <v>209</v>
      </c>
      <c r="Y54" s="5">
        <v>2585</v>
      </c>
      <c r="Z54" s="4" t="s">
        <v>138</v>
      </c>
      <c r="AA54" s="5" t="s">
        <v>139</v>
      </c>
    </row>
    <row r="55" spans="1:27" ht="15">
      <c r="A55" s="5">
        <v>54</v>
      </c>
      <c r="B55" s="4" t="s">
        <v>210</v>
      </c>
      <c r="C55" s="4">
        <v>20180806</v>
      </c>
      <c r="D55" s="5">
        <v>2883</v>
      </c>
      <c r="E55" s="6">
        <f>AVERAGE(W55:W55)</f>
        <v>2651</v>
      </c>
      <c r="F55" s="6">
        <f>D55-E55</f>
        <v>232</v>
      </c>
      <c r="G55" s="5">
        <v>1068</v>
      </c>
      <c r="H55" s="4">
        <v>1690</v>
      </c>
      <c r="I55" s="4">
        <v>99</v>
      </c>
      <c r="J55" s="4">
        <v>67</v>
      </c>
      <c r="K55" s="5">
        <f>SUM(I55:J55)</f>
        <v>166</v>
      </c>
      <c r="L55" s="5">
        <v>235</v>
      </c>
      <c r="M55" s="5">
        <v>8.3</v>
      </c>
      <c r="N55" s="5">
        <v>2.84</v>
      </c>
      <c r="O55" s="5">
        <v>2.9</v>
      </c>
      <c r="P55" s="5">
        <v>0.4</v>
      </c>
      <c r="Q55" s="5">
        <v>4.8</v>
      </c>
      <c r="R55" s="5">
        <v>2.8</v>
      </c>
      <c r="S55" s="4">
        <v>1.64</v>
      </c>
      <c r="T55" s="4">
        <v>1.83</v>
      </c>
      <c r="U55" s="5">
        <v>1.03</v>
      </c>
      <c r="V55" s="4" t="s">
        <v>111</v>
      </c>
      <c r="W55" s="5">
        <v>2651</v>
      </c>
      <c r="X55" s="4" t="s">
        <v>211</v>
      </c>
      <c r="Y55" s="5">
        <v>2711</v>
      </c>
      <c r="Z55" s="4" t="s">
        <v>47</v>
      </c>
      <c r="AA55" s="5" t="s">
        <v>28</v>
      </c>
    </row>
    <row r="56" spans="1:27" ht="15">
      <c r="A56" s="5">
        <v>55</v>
      </c>
      <c r="B56" s="4" t="s">
        <v>212</v>
      </c>
      <c r="C56" s="4">
        <v>20171229</v>
      </c>
      <c r="D56" s="5">
        <v>2863</v>
      </c>
      <c r="E56" s="6">
        <f>AVERAGE(W56:W56)</f>
        <v>2631</v>
      </c>
      <c r="F56" s="6">
        <f>D56-E56</f>
        <v>232</v>
      </c>
      <c r="G56" s="5">
        <v>1014</v>
      </c>
      <c r="H56" s="4">
        <v>1668</v>
      </c>
      <c r="I56" s="4">
        <v>92</v>
      </c>
      <c r="J56" s="4">
        <v>65</v>
      </c>
      <c r="K56" s="5">
        <f>SUM(I56:J56)</f>
        <v>157</v>
      </c>
      <c r="L56" s="5">
        <v>220</v>
      </c>
      <c r="M56" s="5">
        <v>7.6</v>
      </c>
      <c r="N56" s="5">
        <v>2.82</v>
      </c>
      <c r="O56" s="5">
        <v>5</v>
      </c>
      <c r="P56" s="5">
        <v>2.7</v>
      </c>
      <c r="Q56" s="5">
        <v>6.1</v>
      </c>
      <c r="R56" s="5">
        <v>4.8</v>
      </c>
      <c r="S56" s="4">
        <v>1.38</v>
      </c>
      <c r="T56" s="4">
        <v>1.55</v>
      </c>
      <c r="U56" s="5">
        <v>1.15</v>
      </c>
      <c r="V56" s="4" t="s">
        <v>213</v>
      </c>
      <c r="W56" s="5">
        <v>2631</v>
      </c>
      <c r="X56" s="4" t="s">
        <v>214</v>
      </c>
      <c r="Y56" s="5">
        <v>2624</v>
      </c>
      <c r="Z56" s="4" t="s">
        <v>47</v>
      </c>
      <c r="AA56" s="5" t="s">
        <v>28</v>
      </c>
    </row>
    <row r="57" spans="1:27" ht="15">
      <c r="A57" s="5">
        <v>56</v>
      </c>
      <c r="B57" s="4" t="s">
        <v>215</v>
      </c>
      <c r="C57" s="4">
        <v>20170529</v>
      </c>
      <c r="D57" s="5">
        <v>2846</v>
      </c>
      <c r="E57" s="6">
        <f>AVERAGE(W57:W57)</f>
        <v>2614</v>
      </c>
      <c r="F57" s="6">
        <f>D57-E57</f>
        <v>232</v>
      </c>
      <c r="G57" s="5">
        <v>980</v>
      </c>
      <c r="H57" s="4">
        <v>1515</v>
      </c>
      <c r="I57" s="4">
        <v>97</v>
      </c>
      <c r="J57" s="4">
        <v>56</v>
      </c>
      <c r="K57" s="5">
        <f>SUM(I57:J57)</f>
        <v>153</v>
      </c>
      <c r="L57" s="5">
        <v>207</v>
      </c>
      <c r="M57" s="5">
        <v>7</v>
      </c>
      <c r="N57" s="5">
        <v>2.56</v>
      </c>
      <c r="O57" s="5">
        <v>1.9</v>
      </c>
      <c r="P57" s="5">
        <v>2.5</v>
      </c>
      <c r="Q57" s="5">
        <v>3</v>
      </c>
      <c r="R57" s="5">
        <v>2.2</v>
      </c>
      <c r="S57" s="4">
        <v>2.15</v>
      </c>
      <c r="T57" s="4">
        <v>2.33</v>
      </c>
      <c r="U57" s="5">
        <v>1.08</v>
      </c>
      <c r="V57" s="4" t="s">
        <v>216</v>
      </c>
      <c r="W57" s="5">
        <v>2614</v>
      </c>
      <c r="X57" s="4" t="s">
        <v>131</v>
      </c>
      <c r="Y57" s="5">
        <v>2894</v>
      </c>
      <c r="Z57" s="4" t="s">
        <v>132</v>
      </c>
      <c r="AA57" s="5" t="s">
        <v>43</v>
      </c>
    </row>
    <row r="58" spans="1:27" ht="15">
      <c r="A58" s="5">
        <v>57</v>
      </c>
      <c r="B58" s="4" t="s">
        <v>217</v>
      </c>
      <c r="C58" s="4">
        <v>20180402</v>
      </c>
      <c r="D58" s="5">
        <v>2830</v>
      </c>
      <c r="E58" s="6">
        <f>AVERAGE(W58:W58)</f>
        <v>2598</v>
      </c>
      <c r="F58" s="6">
        <f>D58-E58</f>
        <v>232</v>
      </c>
      <c r="G58" s="5">
        <v>937</v>
      </c>
      <c r="H58" s="4">
        <v>1768</v>
      </c>
      <c r="I58" s="4">
        <v>67</v>
      </c>
      <c r="J58" s="4">
        <v>59</v>
      </c>
      <c r="K58" s="5">
        <f>SUM(I58:J58)</f>
        <v>126</v>
      </c>
      <c r="L58" s="5">
        <v>174</v>
      </c>
      <c r="M58" s="5">
        <v>8.1</v>
      </c>
      <c r="N58" s="5">
        <v>2.98</v>
      </c>
      <c r="O58" s="5">
        <v>4.6</v>
      </c>
      <c r="P58" s="5">
        <v>2.7</v>
      </c>
      <c r="Q58" s="5">
        <v>6.2</v>
      </c>
      <c r="R58" s="5">
        <v>4.5</v>
      </c>
      <c r="S58" s="4">
        <v>2.11</v>
      </c>
      <c r="T58" s="4">
        <v>2.7</v>
      </c>
      <c r="U58" s="5">
        <v>1.94</v>
      </c>
      <c r="V58" s="4" t="s">
        <v>130</v>
      </c>
      <c r="W58" s="5">
        <v>2598</v>
      </c>
      <c r="X58" s="4" t="s">
        <v>218</v>
      </c>
      <c r="Y58" s="5">
        <v>2699</v>
      </c>
      <c r="Z58" s="4" t="s">
        <v>104</v>
      </c>
      <c r="AA58" s="5" t="s">
        <v>43</v>
      </c>
    </row>
    <row r="59" spans="1:27" ht="15">
      <c r="A59" s="5">
        <v>58</v>
      </c>
      <c r="B59" s="4" t="s">
        <v>219</v>
      </c>
      <c r="C59" s="4">
        <v>20180221</v>
      </c>
      <c r="D59" s="5">
        <v>2720</v>
      </c>
      <c r="E59" s="6">
        <f>AVERAGE(W59:W59)</f>
        <v>2489</v>
      </c>
      <c r="F59" s="6">
        <f>D59-E59</f>
        <v>231</v>
      </c>
      <c r="G59" s="5">
        <v>826</v>
      </c>
      <c r="H59" s="4">
        <v>1438</v>
      </c>
      <c r="I59" s="4">
        <v>83</v>
      </c>
      <c r="J59" s="4">
        <v>54</v>
      </c>
      <c r="K59" s="5">
        <f>SUM(I59:J59)</f>
        <v>137</v>
      </c>
      <c r="L59" s="5">
        <v>186</v>
      </c>
      <c r="M59" s="5">
        <v>5.7</v>
      </c>
      <c r="N59" s="5">
        <v>2.97</v>
      </c>
      <c r="O59" s="5">
        <v>2.1</v>
      </c>
      <c r="P59" s="5">
        <v>2.8</v>
      </c>
      <c r="Q59" s="5">
        <v>3.3</v>
      </c>
      <c r="R59" s="5">
        <v>2.4</v>
      </c>
      <c r="S59" s="4">
        <v>2.52</v>
      </c>
      <c r="T59" s="4">
        <v>2.96</v>
      </c>
      <c r="U59" s="5">
        <v>1.47</v>
      </c>
      <c r="V59" s="4" t="s">
        <v>220</v>
      </c>
      <c r="W59" s="5">
        <v>2489</v>
      </c>
      <c r="X59" s="4" t="s">
        <v>221</v>
      </c>
      <c r="Y59" s="5">
        <v>2637</v>
      </c>
      <c r="Z59" s="4" t="s">
        <v>58</v>
      </c>
      <c r="AA59" s="5" t="s">
        <v>59</v>
      </c>
    </row>
    <row r="60" spans="1:27" ht="15">
      <c r="A60" s="5">
        <v>59</v>
      </c>
      <c r="B60" s="4" t="s">
        <v>222</v>
      </c>
      <c r="C60" s="4">
        <v>20161116</v>
      </c>
      <c r="D60" s="5">
        <v>2729</v>
      </c>
      <c r="E60" s="6">
        <f>AVERAGE(W60:W60)</f>
        <v>2498</v>
      </c>
      <c r="F60" s="6">
        <f>D60-E60</f>
        <v>231</v>
      </c>
      <c r="G60" s="5">
        <v>805</v>
      </c>
      <c r="H60" s="4">
        <v>1329</v>
      </c>
      <c r="I60" s="4">
        <v>52</v>
      </c>
      <c r="J60" s="4">
        <v>53</v>
      </c>
      <c r="K60" s="5">
        <f>SUM(I60:J60)</f>
        <v>105</v>
      </c>
      <c r="L60" s="5">
        <v>126</v>
      </c>
      <c r="M60" s="5">
        <v>7.5</v>
      </c>
      <c r="N60" s="5">
        <v>2.63</v>
      </c>
      <c r="O60" s="5">
        <v>5</v>
      </c>
      <c r="P60" s="5">
        <v>2.6</v>
      </c>
      <c r="Q60" s="5">
        <v>5.6</v>
      </c>
      <c r="R60" s="5">
        <v>4.7</v>
      </c>
      <c r="S60" s="4">
        <v>1.95</v>
      </c>
      <c r="T60" s="4">
        <v>2.09</v>
      </c>
      <c r="U60" s="5">
        <v>1.07</v>
      </c>
      <c r="V60" s="4" t="s">
        <v>223</v>
      </c>
      <c r="W60" s="5">
        <v>2498</v>
      </c>
      <c r="X60" s="4" t="s">
        <v>224</v>
      </c>
      <c r="Y60" s="5">
        <v>2682</v>
      </c>
      <c r="Z60" s="4" t="s">
        <v>225</v>
      </c>
      <c r="AA60" s="5" t="s">
        <v>114</v>
      </c>
    </row>
    <row r="61" spans="1:27" ht="15">
      <c r="A61" s="5">
        <v>60</v>
      </c>
      <c r="B61" s="4" t="s">
        <v>226</v>
      </c>
      <c r="C61" s="4">
        <v>20180222</v>
      </c>
      <c r="D61" s="5">
        <v>2691</v>
      </c>
      <c r="E61" s="6">
        <f>AVERAGE(W61:W61)</f>
        <v>2461</v>
      </c>
      <c r="F61" s="6">
        <f>D61-E61</f>
        <v>230</v>
      </c>
      <c r="G61" s="5">
        <v>873</v>
      </c>
      <c r="H61" s="4">
        <v>1583</v>
      </c>
      <c r="I61" s="4">
        <v>74</v>
      </c>
      <c r="J61" s="4">
        <v>62</v>
      </c>
      <c r="K61" s="5">
        <f>SUM(I61:J61)</f>
        <v>136</v>
      </c>
      <c r="L61" s="5">
        <v>193</v>
      </c>
      <c r="M61" s="5">
        <v>6.6</v>
      </c>
      <c r="N61" s="5">
        <v>2.61</v>
      </c>
      <c r="O61" s="5">
        <v>2.4</v>
      </c>
      <c r="P61" s="5">
        <v>1.4</v>
      </c>
      <c r="Q61" s="5">
        <v>2.3</v>
      </c>
      <c r="R61" s="5">
        <v>2.2</v>
      </c>
      <c r="S61" s="4">
        <v>1.16</v>
      </c>
      <c r="T61" s="4">
        <v>1.7</v>
      </c>
      <c r="U61" s="5">
        <v>1.15</v>
      </c>
      <c r="V61" s="4" t="s">
        <v>227</v>
      </c>
      <c r="W61" s="5">
        <v>2461</v>
      </c>
      <c r="X61" s="4" t="s">
        <v>228</v>
      </c>
      <c r="Y61" s="5">
        <v>2523</v>
      </c>
      <c r="Z61" s="4" t="s">
        <v>229</v>
      </c>
      <c r="AA61" s="5" t="s">
        <v>139</v>
      </c>
    </row>
    <row r="62" spans="1:27" ht="15">
      <c r="A62" s="5">
        <v>61</v>
      </c>
      <c r="B62" s="4" t="s">
        <v>230</v>
      </c>
      <c r="C62" s="4">
        <v>20180601</v>
      </c>
      <c r="D62" s="5">
        <v>2879</v>
      </c>
      <c r="E62" s="6">
        <f>AVERAGE(W62:W62)</f>
        <v>2651</v>
      </c>
      <c r="F62" s="6">
        <f>D62-E62</f>
        <v>228</v>
      </c>
      <c r="G62" s="5">
        <v>1013</v>
      </c>
      <c r="H62" s="4">
        <v>1538</v>
      </c>
      <c r="I62" s="4">
        <v>113</v>
      </c>
      <c r="J62" s="4">
        <v>59</v>
      </c>
      <c r="K62" s="5">
        <f>SUM(I62:J62)</f>
        <v>172</v>
      </c>
      <c r="L62" s="5">
        <v>223</v>
      </c>
      <c r="M62" s="5">
        <v>6.8</v>
      </c>
      <c r="N62" s="5">
        <v>2.77</v>
      </c>
      <c r="O62" s="5">
        <v>3.7</v>
      </c>
      <c r="P62" s="5">
        <v>2.8</v>
      </c>
      <c r="Q62" s="5">
        <v>5.1</v>
      </c>
      <c r="R62" s="5">
        <v>3.8</v>
      </c>
      <c r="S62" s="4">
        <v>1.76</v>
      </c>
      <c r="T62" s="4">
        <v>1.62</v>
      </c>
      <c r="U62" s="5">
        <v>1.3</v>
      </c>
      <c r="V62" s="4" t="s">
        <v>111</v>
      </c>
      <c r="W62" s="5">
        <v>2651</v>
      </c>
      <c r="X62" s="4" t="s">
        <v>231</v>
      </c>
      <c r="Y62" s="5">
        <v>2765</v>
      </c>
      <c r="Z62" s="4" t="s">
        <v>75</v>
      </c>
      <c r="AA62" s="5" t="s">
        <v>28</v>
      </c>
    </row>
    <row r="63" spans="1:27" ht="15">
      <c r="A63" s="5">
        <v>62</v>
      </c>
      <c r="B63" s="4" t="s">
        <v>232</v>
      </c>
      <c r="C63" s="4">
        <v>20171128</v>
      </c>
      <c r="D63" s="5">
        <v>2859</v>
      </c>
      <c r="E63" s="6">
        <f>AVERAGE(W63:W63)</f>
        <v>2631</v>
      </c>
      <c r="F63" s="6">
        <f>D63-E63</f>
        <v>228</v>
      </c>
      <c r="G63" s="5">
        <v>923</v>
      </c>
      <c r="H63" s="4">
        <v>1837</v>
      </c>
      <c r="I63" s="4">
        <v>93</v>
      </c>
      <c r="J63" s="4">
        <v>68</v>
      </c>
      <c r="K63" s="5">
        <f>SUM(I63:J63)</f>
        <v>161</v>
      </c>
      <c r="L63" s="5">
        <v>203</v>
      </c>
      <c r="M63" s="5">
        <v>6.3</v>
      </c>
      <c r="N63" s="5">
        <v>2.63</v>
      </c>
      <c r="O63" s="5">
        <v>3.6</v>
      </c>
      <c r="P63" s="5">
        <v>3.1</v>
      </c>
      <c r="Q63" s="5">
        <v>5.2</v>
      </c>
      <c r="R63" s="5">
        <v>3.8</v>
      </c>
      <c r="S63" s="4">
        <v>2.1</v>
      </c>
      <c r="T63" s="4">
        <v>1.93</v>
      </c>
      <c r="U63" s="5">
        <v>1.24</v>
      </c>
      <c r="V63" s="4" t="s">
        <v>213</v>
      </c>
      <c r="W63" s="5">
        <v>2631</v>
      </c>
      <c r="X63" s="4" t="s">
        <v>233</v>
      </c>
      <c r="Y63" s="5">
        <v>2813</v>
      </c>
      <c r="Z63" s="4" t="s">
        <v>234</v>
      </c>
      <c r="AA63" s="5" t="s">
        <v>28</v>
      </c>
    </row>
    <row r="64" spans="1:27" ht="15">
      <c r="A64" s="5">
        <v>63</v>
      </c>
      <c r="B64" s="4" t="s">
        <v>235</v>
      </c>
      <c r="C64" s="4">
        <v>20170929</v>
      </c>
      <c r="D64" s="5">
        <v>2849</v>
      </c>
      <c r="E64" s="6">
        <f>AVERAGE(W64:W64)</f>
        <v>2621</v>
      </c>
      <c r="F64" s="6">
        <f>D64-E64</f>
        <v>228</v>
      </c>
      <c r="G64" s="5">
        <v>966</v>
      </c>
      <c r="H64" s="4">
        <v>938</v>
      </c>
      <c r="I64" s="4">
        <v>100</v>
      </c>
      <c r="J64" s="4">
        <v>48</v>
      </c>
      <c r="K64" s="5">
        <f>SUM(I64:J64)</f>
        <v>148</v>
      </c>
      <c r="L64" s="5">
        <v>195</v>
      </c>
      <c r="M64" s="5">
        <v>8.3</v>
      </c>
      <c r="N64" s="5">
        <v>2.7</v>
      </c>
      <c r="O64" s="5">
        <v>3.5</v>
      </c>
      <c r="P64" s="5">
        <v>3.2</v>
      </c>
      <c r="Q64" s="5">
        <v>4.7</v>
      </c>
      <c r="R64" s="5">
        <v>3.7</v>
      </c>
      <c r="S64" s="4">
        <v>1.93</v>
      </c>
      <c r="T64" s="4">
        <v>1.97</v>
      </c>
      <c r="U64" s="5">
        <v>2.16</v>
      </c>
      <c r="V64" s="4" t="s">
        <v>236</v>
      </c>
      <c r="W64" s="5">
        <v>2621</v>
      </c>
      <c r="X64" s="4" t="s">
        <v>237</v>
      </c>
      <c r="Y64" s="5">
        <v>2679</v>
      </c>
      <c r="Z64" s="4" t="s">
        <v>92</v>
      </c>
      <c r="AA64" s="5" t="s">
        <v>59</v>
      </c>
    </row>
    <row r="65" spans="1:27" ht="15">
      <c r="A65" s="5">
        <v>64</v>
      </c>
      <c r="B65" s="4" t="s">
        <v>238</v>
      </c>
      <c r="C65" s="4">
        <v>20180310</v>
      </c>
      <c r="D65" s="5">
        <v>2856</v>
      </c>
      <c r="E65" s="6">
        <f>AVERAGE(W65:W65)</f>
        <v>2628</v>
      </c>
      <c r="F65" s="6">
        <f>D65-E65</f>
        <v>228</v>
      </c>
      <c r="G65" s="5">
        <v>880</v>
      </c>
      <c r="H65" s="4">
        <v>1341</v>
      </c>
      <c r="I65" s="4">
        <v>68</v>
      </c>
      <c r="J65" s="4">
        <v>53</v>
      </c>
      <c r="K65" s="5">
        <f>SUM(I65:J65)</f>
        <v>121</v>
      </c>
      <c r="L65" s="5">
        <v>148</v>
      </c>
      <c r="M65" s="5">
        <v>7.6</v>
      </c>
      <c r="N65" s="5">
        <v>2.64</v>
      </c>
      <c r="O65" s="5">
        <v>3.7</v>
      </c>
      <c r="P65" s="5">
        <v>3.7</v>
      </c>
      <c r="Q65" s="5">
        <v>5.2</v>
      </c>
      <c r="R65" s="5">
        <v>4</v>
      </c>
      <c r="S65" s="4">
        <v>3.1</v>
      </c>
      <c r="T65" s="4">
        <v>2.94</v>
      </c>
      <c r="U65" s="5">
        <v>1.46</v>
      </c>
      <c r="V65" s="4" t="s">
        <v>239</v>
      </c>
      <c r="W65" s="5">
        <v>2628</v>
      </c>
      <c r="X65" s="4">
        <v>71949584</v>
      </c>
      <c r="Y65" s="5">
        <v>2645</v>
      </c>
      <c r="Z65" s="4" t="s">
        <v>240</v>
      </c>
      <c r="AA65" s="5" t="s">
        <v>43</v>
      </c>
    </row>
    <row r="66" spans="1:27" ht="15">
      <c r="A66" s="5">
        <v>65</v>
      </c>
      <c r="B66" s="4" t="s">
        <v>241</v>
      </c>
      <c r="C66" s="4">
        <v>20180310</v>
      </c>
      <c r="D66" s="5">
        <v>2835</v>
      </c>
      <c r="E66" s="6">
        <f>AVERAGE(W66:W66)</f>
        <v>2608</v>
      </c>
      <c r="F66" s="6">
        <f>D66-E66</f>
        <v>227</v>
      </c>
      <c r="G66" s="5">
        <v>941</v>
      </c>
      <c r="H66" s="4">
        <v>1676</v>
      </c>
      <c r="I66" s="4">
        <v>89</v>
      </c>
      <c r="J66" s="4">
        <v>75</v>
      </c>
      <c r="K66" s="5">
        <f>SUM(I66:J66)</f>
        <v>164</v>
      </c>
      <c r="L66" s="5">
        <v>228</v>
      </c>
      <c r="M66" s="5">
        <v>5.4</v>
      </c>
      <c r="N66" s="5">
        <v>2.9</v>
      </c>
      <c r="O66" s="5">
        <v>3.1</v>
      </c>
      <c r="P66" s="5">
        <v>2.4</v>
      </c>
      <c r="Q66" s="5">
        <v>4.9</v>
      </c>
      <c r="R66" s="5">
        <v>3.3</v>
      </c>
      <c r="S66" s="4">
        <v>1.85</v>
      </c>
      <c r="T66" s="4">
        <v>1.79</v>
      </c>
      <c r="U66" s="5">
        <v>1.06</v>
      </c>
      <c r="V66" s="4" t="s">
        <v>242</v>
      </c>
      <c r="W66" s="5">
        <v>2608</v>
      </c>
      <c r="X66" s="4" t="s">
        <v>243</v>
      </c>
      <c r="Y66" s="5">
        <v>2712</v>
      </c>
      <c r="Z66" s="4" t="s">
        <v>104</v>
      </c>
      <c r="AA66" s="5" t="s">
        <v>43</v>
      </c>
    </row>
    <row r="67" spans="1:27" ht="15">
      <c r="A67" s="5">
        <v>66</v>
      </c>
      <c r="B67" s="4" t="s">
        <v>244</v>
      </c>
      <c r="C67" s="4">
        <v>20180620</v>
      </c>
      <c r="D67" s="5">
        <v>2735</v>
      </c>
      <c r="E67" s="6">
        <f>AVERAGE(W67:W67)</f>
        <v>2509</v>
      </c>
      <c r="F67" s="6">
        <f>D67-E67</f>
        <v>226</v>
      </c>
      <c r="G67" s="5">
        <v>857</v>
      </c>
      <c r="H67" s="4">
        <v>1355</v>
      </c>
      <c r="I67" s="4">
        <v>68</v>
      </c>
      <c r="J67" s="4">
        <v>55</v>
      </c>
      <c r="K67" s="5">
        <f>SUM(I67:J67)</f>
        <v>123</v>
      </c>
      <c r="L67" s="5">
        <v>169</v>
      </c>
      <c r="M67" s="5">
        <v>7</v>
      </c>
      <c r="N67" s="5">
        <v>2.76</v>
      </c>
      <c r="O67" s="5">
        <v>2.6</v>
      </c>
      <c r="P67" s="5">
        <v>2.6</v>
      </c>
      <c r="Q67" s="5">
        <v>3.5</v>
      </c>
      <c r="R67" s="5">
        <v>2.8</v>
      </c>
      <c r="S67" s="4">
        <v>1.87</v>
      </c>
      <c r="T67" s="4">
        <v>2.47</v>
      </c>
      <c r="U67" s="5">
        <v>1.84</v>
      </c>
      <c r="V67" s="4" t="s">
        <v>97</v>
      </c>
      <c r="W67" s="5">
        <v>2509</v>
      </c>
      <c r="X67" s="4" t="s">
        <v>245</v>
      </c>
      <c r="Y67" s="5">
        <v>2693</v>
      </c>
      <c r="Z67" s="4" t="s">
        <v>246</v>
      </c>
      <c r="AA67" s="5" t="s">
        <v>162</v>
      </c>
    </row>
    <row r="68" spans="1:27" ht="15">
      <c r="A68" s="5">
        <v>67</v>
      </c>
      <c r="B68" s="4" t="s">
        <v>247</v>
      </c>
      <c r="C68" s="4">
        <v>20161201</v>
      </c>
      <c r="D68" s="5">
        <v>2702</v>
      </c>
      <c r="E68" s="6">
        <f>AVERAGE(W68:W68)</f>
        <v>2477</v>
      </c>
      <c r="F68" s="6">
        <f>D68-E68</f>
        <v>225</v>
      </c>
      <c r="G68" s="5">
        <v>931</v>
      </c>
      <c r="H68" s="4">
        <v>1270</v>
      </c>
      <c r="I68" s="4">
        <v>102</v>
      </c>
      <c r="J68" s="4">
        <v>52</v>
      </c>
      <c r="K68" s="5">
        <f>SUM(I68:J68)</f>
        <v>154</v>
      </c>
      <c r="L68" s="5">
        <v>216</v>
      </c>
      <c r="M68" s="5">
        <v>6.5</v>
      </c>
      <c r="N68" s="5">
        <v>2.87</v>
      </c>
      <c r="O68" s="5">
        <v>1.7</v>
      </c>
      <c r="P68" s="5">
        <v>1.5</v>
      </c>
      <c r="Q68" s="5">
        <v>4.2</v>
      </c>
      <c r="R68" s="5">
        <v>2.1</v>
      </c>
      <c r="S68" s="4">
        <v>1.56</v>
      </c>
      <c r="T68" s="4">
        <v>1.82</v>
      </c>
      <c r="U68" s="5">
        <v>-0.09</v>
      </c>
      <c r="V68" s="4" t="s">
        <v>248</v>
      </c>
      <c r="W68" s="5">
        <v>2477</v>
      </c>
      <c r="X68" s="4" t="s">
        <v>249</v>
      </c>
      <c r="Y68" s="5">
        <v>2663</v>
      </c>
      <c r="Z68" s="4" t="s">
        <v>47</v>
      </c>
      <c r="AA68" s="5" t="s">
        <v>28</v>
      </c>
    </row>
    <row r="69" spans="1:27" ht="15">
      <c r="A69" s="5">
        <v>68</v>
      </c>
      <c r="B69" s="4" t="s">
        <v>250</v>
      </c>
      <c r="C69" s="4">
        <v>20180824</v>
      </c>
      <c r="D69" s="5">
        <v>2945</v>
      </c>
      <c r="E69" s="6">
        <f>AVERAGE(W69:W69)</f>
        <v>2720</v>
      </c>
      <c r="F69" s="6">
        <f>D69-E69</f>
        <v>225</v>
      </c>
      <c r="G69" s="5">
        <v>948</v>
      </c>
      <c r="H69" s="4">
        <v>1165</v>
      </c>
      <c r="I69" s="4">
        <v>81</v>
      </c>
      <c r="J69" s="4">
        <v>59</v>
      </c>
      <c r="K69" s="5">
        <f>SUM(I69:J69)</f>
        <v>140</v>
      </c>
      <c r="L69" s="5">
        <v>185</v>
      </c>
      <c r="M69" s="5">
        <v>8</v>
      </c>
      <c r="N69" s="5">
        <v>2.68</v>
      </c>
      <c r="O69" s="5">
        <v>4.6</v>
      </c>
      <c r="P69" s="5">
        <v>3.4</v>
      </c>
      <c r="Q69" s="5">
        <v>6.3</v>
      </c>
      <c r="R69" s="5">
        <v>4.7</v>
      </c>
      <c r="S69" s="4">
        <v>2.84</v>
      </c>
      <c r="T69" s="4">
        <v>3.14</v>
      </c>
      <c r="U69" s="5">
        <v>1.51</v>
      </c>
      <c r="V69" s="4" t="s">
        <v>251</v>
      </c>
      <c r="W69" s="5">
        <v>2720</v>
      </c>
      <c r="X69" s="4" t="s">
        <v>252</v>
      </c>
      <c r="Y69" s="5">
        <v>2750</v>
      </c>
      <c r="Z69" s="4" t="s">
        <v>253</v>
      </c>
      <c r="AA69" s="5" t="s">
        <v>28</v>
      </c>
    </row>
    <row r="70" spans="1:27" ht="15">
      <c r="A70" s="5">
        <v>69</v>
      </c>
      <c r="B70" s="4" t="s">
        <v>254</v>
      </c>
      <c r="C70" s="4">
        <v>20161226</v>
      </c>
      <c r="D70" s="5">
        <v>2823</v>
      </c>
      <c r="E70" s="6">
        <f>AVERAGE(W70:W70)</f>
        <v>2598</v>
      </c>
      <c r="F70" s="6">
        <f>D70-E70</f>
        <v>225</v>
      </c>
      <c r="G70" s="5">
        <v>989</v>
      </c>
      <c r="H70" s="4">
        <v>1632</v>
      </c>
      <c r="I70" s="4">
        <v>80</v>
      </c>
      <c r="J70" s="4">
        <v>53</v>
      </c>
      <c r="K70" s="5">
        <f>SUM(I70:J70)</f>
        <v>133</v>
      </c>
      <c r="L70" s="5">
        <v>190</v>
      </c>
      <c r="M70" s="5">
        <v>8.2</v>
      </c>
      <c r="N70" s="5">
        <v>2.99</v>
      </c>
      <c r="O70" s="5">
        <v>5.4</v>
      </c>
      <c r="P70" s="5">
        <v>4.7</v>
      </c>
      <c r="Q70" s="5">
        <v>7.5</v>
      </c>
      <c r="R70" s="5">
        <v>5.7</v>
      </c>
      <c r="S70" s="4">
        <v>1.34</v>
      </c>
      <c r="T70" s="4">
        <v>1.9</v>
      </c>
      <c r="U70" s="5">
        <v>1.73</v>
      </c>
      <c r="V70" s="4" t="s">
        <v>130</v>
      </c>
      <c r="W70" s="5">
        <v>2598</v>
      </c>
      <c r="X70" s="4" t="s">
        <v>24</v>
      </c>
      <c r="Y70" s="5">
        <v>2705</v>
      </c>
      <c r="Z70" s="4" t="s">
        <v>31</v>
      </c>
      <c r="AA70" s="5" t="s">
        <v>28</v>
      </c>
    </row>
    <row r="71" spans="1:27" ht="15">
      <c r="A71" s="5">
        <v>70</v>
      </c>
      <c r="B71" s="4" t="s">
        <v>255</v>
      </c>
      <c r="C71" s="4">
        <v>20170402</v>
      </c>
      <c r="D71" s="5">
        <v>2821</v>
      </c>
      <c r="E71" s="6">
        <f>AVERAGE(W71:W71)</f>
        <v>2598</v>
      </c>
      <c r="F71" s="6">
        <f>D71-E71</f>
        <v>223</v>
      </c>
      <c r="G71" s="5">
        <v>961</v>
      </c>
      <c r="H71" s="4">
        <v>1038</v>
      </c>
      <c r="I71" s="4">
        <v>99</v>
      </c>
      <c r="J71" s="4">
        <v>47</v>
      </c>
      <c r="K71" s="5">
        <f>SUM(I71:J71)</f>
        <v>146</v>
      </c>
      <c r="L71" s="5">
        <v>208</v>
      </c>
      <c r="M71" s="5">
        <v>6.5</v>
      </c>
      <c r="N71" s="5">
        <v>2.89</v>
      </c>
      <c r="O71" s="5">
        <v>2.7</v>
      </c>
      <c r="P71" s="5">
        <v>2</v>
      </c>
      <c r="Q71" s="5">
        <v>3.6</v>
      </c>
      <c r="R71" s="5">
        <v>2.7</v>
      </c>
      <c r="S71" s="4">
        <v>2.25</v>
      </c>
      <c r="T71" s="4">
        <v>2.37</v>
      </c>
      <c r="U71" s="5">
        <v>2.71</v>
      </c>
      <c r="V71" s="4" t="s">
        <v>130</v>
      </c>
      <c r="W71" s="5">
        <v>2598</v>
      </c>
      <c r="X71" s="4" t="s">
        <v>131</v>
      </c>
      <c r="Y71" s="5">
        <v>2894</v>
      </c>
      <c r="Z71" s="4" t="s">
        <v>132</v>
      </c>
      <c r="AA71" s="5" t="s">
        <v>43</v>
      </c>
    </row>
    <row r="72" spans="1:27" ht="15">
      <c r="A72" s="5">
        <v>71</v>
      </c>
      <c r="B72" s="4" t="s">
        <v>256</v>
      </c>
      <c r="C72" s="4">
        <v>20171220</v>
      </c>
      <c r="D72" s="5">
        <v>2721</v>
      </c>
      <c r="E72" s="6">
        <f>AVERAGE(W72:W72)</f>
        <v>2499</v>
      </c>
      <c r="F72" s="6">
        <f>D72-E72</f>
        <v>222</v>
      </c>
      <c r="G72" s="5">
        <v>803</v>
      </c>
      <c r="H72" s="4">
        <v>2163</v>
      </c>
      <c r="I72" s="4">
        <v>84</v>
      </c>
      <c r="J72" s="4">
        <v>73</v>
      </c>
      <c r="K72" s="5">
        <f>SUM(I72:J72)</f>
        <v>157</v>
      </c>
      <c r="L72" s="5">
        <v>206</v>
      </c>
      <c r="M72" s="5">
        <v>4.1</v>
      </c>
      <c r="N72" s="5">
        <v>2.81</v>
      </c>
      <c r="O72" s="5">
        <v>0.1</v>
      </c>
      <c r="P72" s="5">
        <v>1.8</v>
      </c>
      <c r="Q72" s="5">
        <v>1.3</v>
      </c>
      <c r="R72" s="5">
        <v>0.6</v>
      </c>
      <c r="S72" s="4">
        <v>2.8</v>
      </c>
      <c r="T72" s="4">
        <v>2.51</v>
      </c>
      <c r="U72" s="5">
        <v>1.24</v>
      </c>
      <c r="V72" s="4" t="s">
        <v>257</v>
      </c>
      <c r="W72" s="5">
        <v>2499</v>
      </c>
      <c r="X72" s="4" t="s">
        <v>258</v>
      </c>
      <c r="Y72" s="5">
        <v>2589</v>
      </c>
      <c r="Z72" s="4" t="s">
        <v>259</v>
      </c>
      <c r="AA72" s="5" t="s">
        <v>260</v>
      </c>
    </row>
    <row r="73" spans="1:27" ht="15">
      <c r="A73" s="5">
        <v>72</v>
      </c>
      <c r="B73" s="4" t="s">
        <v>261</v>
      </c>
      <c r="C73" s="4">
        <v>20180126</v>
      </c>
      <c r="D73" s="5">
        <v>2793</v>
      </c>
      <c r="E73" s="6">
        <f>AVERAGE(W73:W73)</f>
        <v>2572</v>
      </c>
      <c r="F73" s="6">
        <f>D73-E73</f>
        <v>221</v>
      </c>
      <c r="G73" s="5">
        <v>904</v>
      </c>
      <c r="H73" s="4">
        <v>1991</v>
      </c>
      <c r="I73" s="4">
        <v>88</v>
      </c>
      <c r="J73" s="4">
        <v>67</v>
      </c>
      <c r="K73" s="5">
        <f>SUM(I73:J73)</f>
        <v>155</v>
      </c>
      <c r="L73" s="5">
        <v>208</v>
      </c>
      <c r="M73" s="5">
        <v>6.2</v>
      </c>
      <c r="N73" s="5">
        <v>2.72</v>
      </c>
      <c r="O73" s="5">
        <v>1.5</v>
      </c>
      <c r="P73" s="5">
        <v>0.3</v>
      </c>
      <c r="Q73" s="5">
        <v>2.5</v>
      </c>
      <c r="R73" s="5">
        <v>1.5</v>
      </c>
      <c r="S73" s="4">
        <v>2.33</v>
      </c>
      <c r="T73" s="4">
        <v>2.6</v>
      </c>
      <c r="U73" s="5">
        <v>0.96</v>
      </c>
      <c r="V73" s="4" t="s">
        <v>90</v>
      </c>
      <c r="W73" s="5">
        <v>2572</v>
      </c>
      <c r="X73" s="4" t="s">
        <v>91</v>
      </c>
      <c r="Y73" s="5">
        <v>2738</v>
      </c>
      <c r="Z73" s="4" t="s">
        <v>92</v>
      </c>
      <c r="AA73" s="5" t="s">
        <v>59</v>
      </c>
    </row>
    <row r="74" spans="1:27" ht="15">
      <c r="A74" s="5">
        <v>73</v>
      </c>
      <c r="B74" s="4" t="s">
        <v>262</v>
      </c>
      <c r="C74" s="4">
        <v>20171023</v>
      </c>
      <c r="D74" s="5">
        <v>2825</v>
      </c>
      <c r="E74" s="6">
        <f>AVERAGE(W74:W74)</f>
        <v>2605</v>
      </c>
      <c r="F74" s="6">
        <f>D74-E74</f>
        <v>220</v>
      </c>
      <c r="G74" s="5">
        <v>928</v>
      </c>
      <c r="H74" s="4">
        <v>1412</v>
      </c>
      <c r="I74" s="4">
        <v>102</v>
      </c>
      <c r="J74" s="4">
        <v>59</v>
      </c>
      <c r="K74" s="5">
        <f>SUM(I74:J74)</f>
        <v>161</v>
      </c>
      <c r="L74" s="5">
        <v>215</v>
      </c>
      <c r="M74" s="5">
        <v>5.4</v>
      </c>
      <c r="N74" s="5">
        <v>2.89</v>
      </c>
      <c r="O74" s="5">
        <v>2.2</v>
      </c>
      <c r="P74" s="5">
        <v>3.1</v>
      </c>
      <c r="Q74" s="5">
        <v>3.3</v>
      </c>
      <c r="R74" s="5">
        <v>2.6</v>
      </c>
      <c r="S74" s="4">
        <v>2.42</v>
      </c>
      <c r="T74" s="4">
        <v>2.6</v>
      </c>
      <c r="U74" s="5">
        <v>1.6</v>
      </c>
      <c r="V74" s="4" t="s">
        <v>263</v>
      </c>
      <c r="W74" s="5">
        <v>2605</v>
      </c>
      <c r="X74" s="4" t="s">
        <v>264</v>
      </c>
      <c r="Y74" s="5">
        <v>2608</v>
      </c>
      <c r="Z74" s="4" t="s">
        <v>265</v>
      </c>
      <c r="AA74" s="5" t="s">
        <v>59</v>
      </c>
    </row>
    <row r="75" spans="1:27" ht="15">
      <c r="A75" s="5">
        <v>74</v>
      </c>
      <c r="B75" s="4" t="s">
        <v>266</v>
      </c>
      <c r="C75" s="4">
        <v>20151208</v>
      </c>
      <c r="D75" s="5">
        <v>2709</v>
      </c>
      <c r="E75" s="6">
        <f>AVERAGE(W75:W75)</f>
        <v>2489</v>
      </c>
      <c r="F75" s="6">
        <f>D75-E75</f>
        <v>220</v>
      </c>
      <c r="G75" s="5">
        <v>809</v>
      </c>
      <c r="H75" s="4">
        <v>1415</v>
      </c>
      <c r="I75" s="4">
        <v>99</v>
      </c>
      <c r="J75" s="4">
        <v>56</v>
      </c>
      <c r="K75" s="5">
        <f>SUM(I75:J75)</f>
        <v>155</v>
      </c>
      <c r="L75" s="5">
        <v>204</v>
      </c>
      <c r="M75" s="5">
        <v>3.3</v>
      </c>
      <c r="N75" s="5">
        <v>2.95</v>
      </c>
      <c r="O75" s="5">
        <v>1.7</v>
      </c>
      <c r="P75" s="5">
        <v>2.3</v>
      </c>
      <c r="Q75" s="5">
        <v>1.8</v>
      </c>
      <c r="R75" s="5">
        <v>1.8</v>
      </c>
      <c r="S75" s="4">
        <v>2.73</v>
      </c>
      <c r="T75" s="4">
        <v>2.07</v>
      </c>
      <c r="U75" s="5">
        <v>2.08</v>
      </c>
      <c r="V75" s="4" t="s">
        <v>267</v>
      </c>
      <c r="W75" s="5">
        <v>2489</v>
      </c>
      <c r="X75" s="4" t="s">
        <v>268</v>
      </c>
      <c r="Y75" s="5">
        <v>2468</v>
      </c>
      <c r="Z75" s="4" t="s">
        <v>269</v>
      </c>
      <c r="AA75" s="5" t="s">
        <v>114</v>
      </c>
    </row>
    <row r="76" spans="1:27" ht="15">
      <c r="A76" s="5">
        <v>75</v>
      </c>
      <c r="B76" s="4" t="s">
        <v>270</v>
      </c>
      <c r="C76" s="4">
        <v>20180516</v>
      </c>
      <c r="D76" s="5">
        <v>2846</v>
      </c>
      <c r="E76" s="6">
        <f>AVERAGE(W76:W76)</f>
        <v>2627</v>
      </c>
      <c r="F76" s="6">
        <f>D76-E76</f>
        <v>219</v>
      </c>
      <c r="G76" s="5">
        <v>962</v>
      </c>
      <c r="H76" s="4">
        <v>1655</v>
      </c>
      <c r="I76" s="4">
        <v>94</v>
      </c>
      <c r="J76" s="4">
        <v>68</v>
      </c>
      <c r="K76" s="5">
        <f>SUM(I76:J76)</f>
        <v>162</v>
      </c>
      <c r="L76" s="5">
        <v>236</v>
      </c>
      <c r="M76" s="5">
        <v>5.8</v>
      </c>
      <c r="N76" s="5">
        <v>2.88</v>
      </c>
      <c r="O76" s="5">
        <v>2.2</v>
      </c>
      <c r="P76" s="5">
        <v>3</v>
      </c>
      <c r="Q76" s="5">
        <v>4.5</v>
      </c>
      <c r="R76" s="5">
        <v>2.8</v>
      </c>
      <c r="S76" s="4">
        <v>2.19</v>
      </c>
      <c r="T76" s="4">
        <v>2.31</v>
      </c>
      <c r="U76" s="5">
        <v>1.41</v>
      </c>
      <c r="V76" s="4" t="s">
        <v>271</v>
      </c>
      <c r="W76" s="5">
        <v>2627</v>
      </c>
      <c r="X76" s="4" t="s">
        <v>272</v>
      </c>
      <c r="Y76" s="5">
        <v>2556</v>
      </c>
      <c r="Z76" s="4" t="s">
        <v>273</v>
      </c>
      <c r="AA76" s="5" t="s">
        <v>274</v>
      </c>
    </row>
    <row r="77" spans="1:27" ht="15">
      <c r="A77" s="5">
        <v>76</v>
      </c>
      <c r="B77" s="4" t="s">
        <v>275</v>
      </c>
      <c r="C77" s="4">
        <v>20171103</v>
      </c>
      <c r="D77" s="5">
        <v>2867</v>
      </c>
      <c r="E77" s="6">
        <f>AVERAGE(W77:W77)</f>
        <v>2648</v>
      </c>
      <c r="F77" s="6">
        <f>D77-E77</f>
        <v>219</v>
      </c>
      <c r="G77" s="5">
        <v>904</v>
      </c>
      <c r="H77" s="4">
        <v>1201</v>
      </c>
      <c r="I77" s="4">
        <v>91</v>
      </c>
      <c r="J77" s="4">
        <v>58</v>
      </c>
      <c r="K77" s="5">
        <f>SUM(I77:J77)</f>
        <v>149</v>
      </c>
      <c r="L77" s="5">
        <v>193</v>
      </c>
      <c r="M77" s="5">
        <v>5.4</v>
      </c>
      <c r="N77" s="5">
        <v>2.81</v>
      </c>
      <c r="O77" s="5">
        <v>2.7</v>
      </c>
      <c r="P77" s="5">
        <v>3.5</v>
      </c>
      <c r="Q77" s="5">
        <v>4.3</v>
      </c>
      <c r="R77" s="5">
        <v>3.1</v>
      </c>
      <c r="S77" s="4">
        <v>3.04</v>
      </c>
      <c r="T77" s="4">
        <v>2.93</v>
      </c>
      <c r="U77" s="5">
        <v>1.59</v>
      </c>
      <c r="V77" s="4" t="s">
        <v>276</v>
      </c>
      <c r="W77" s="5">
        <v>2648</v>
      </c>
      <c r="X77" s="4">
        <v>3516149460</v>
      </c>
      <c r="Y77" s="5">
        <v>2677</v>
      </c>
      <c r="Z77" s="4" t="s">
        <v>138</v>
      </c>
      <c r="AA77" s="5" t="s">
        <v>139</v>
      </c>
    </row>
    <row r="78" spans="1:27" ht="15">
      <c r="A78" s="5">
        <v>77</v>
      </c>
      <c r="B78" s="4" t="s">
        <v>277</v>
      </c>
      <c r="C78" s="4">
        <v>20180309</v>
      </c>
      <c r="D78" s="5">
        <v>2860</v>
      </c>
      <c r="E78" s="6">
        <f>AVERAGE(W78:W78)</f>
        <v>2642</v>
      </c>
      <c r="F78" s="6">
        <f>D78-E78</f>
        <v>218</v>
      </c>
      <c r="G78" s="5">
        <v>989</v>
      </c>
      <c r="H78" s="4">
        <v>1161</v>
      </c>
      <c r="I78" s="4">
        <v>118</v>
      </c>
      <c r="J78" s="4">
        <v>62</v>
      </c>
      <c r="K78" s="5">
        <f>SUM(I78:J78)</f>
        <v>180</v>
      </c>
      <c r="L78" s="5">
        <v>245</v>
      </c>
      <c r="M78" s="5">
        <v>5.7</v>
      </c>
      <c r="N78" s="5">
        <v>2.8</v>
      </c>
      <c r="O78" s="5">
        <v>1.6</v>
      </c>
      <c r="P78" s="5">
        <v>3</v>
      </c>
      <c r="Q78" s="5">
        <v>4.7</v>
      </c>
      <c r="R78" s="5">
        <v>2.4</v>
      </c>
      <c r="S78" s="4">
        <v>1.86</v>
      </c>
      <c r="T78" s="4">
        <v>2.22</v>
      </c>
      <c r="U78" s="5">
        <v>0.84</v>
      </c>
      <c r="V78" s="4" t="s">
        <v>278</v>
      </c>
      <c r="W78" s="5">
        <v>2642</v>
      </c>
      <c r="X78" s="4" t="s">
        <v>279</v>
      </c>
      <c r="Y78" s="5">
        <v>2676</v>
      </c>
      <c r="Z78" s="4" t="s">
        <v>280</v>
      </c>
      <c r="AA78" s="5" t="s">
        <v>281</v>
      </c>
    </row>
    <row r="79" spans="1:27" ht="15">
      <c r="A79" s="5">
        <v>78</v>
      </c>
      <c r="B79" s="4" t="s">
        <v>282</v>
      </c>
      <c r="C79" s="4">
        <v>20171117</v>
      </c>
      <c r="D79" s="5">
        <v>2826</v>
      </c>
      <c r="E79" s="6">
        <f>AVERAGE(W79:W79)</f>
        <v>2608</v>
      </c>
      <c r="F79" s="6">
        <f>D79-E79</f>
        <v>218</v>
      </c>
      <c r="G79" s="5">
        <v>993</v>
      </c>
      <c r="H79" s="4">
        <v>967</v>
      </c>
      <c r="I79" s="4">
        <v>87</v>
      </c>
      <c r="J79" s="4">
        <v>50</v>
      </c>
      <c r="K79" s="5">
        <f>SUM(I79:J79)</f>
        <v>137</v>
      </c>
      <c r="L79" s="5">
        <v>205</v>
      </c>
      <c r="M79" s="5">
        <v>8.5</v>
      </c>
      <c r="N79" s="5">
        <v>2.73</v>
      </c>
      <c r="O79" s="5">
        <v>3.7</v>
      </c>
      <c r="P79" s="5">
        <v>2.2</v>
      </c>
      <c r="Q79" s="5">
        <v>5.4</v>
      </c>
      <c r="R79" s="5">
        <v>3.7</v>
      </c>
      <c r="S79" s="4">
        <v>1.63</v>
      </c>
      <c r="T79" s="4">
        <v>2.31</v>
      </c>
      <c r="U79" s="5">
        <v>1.59</v>
      </c>
      <c r="V79" s="4" t="s">
        <v>126</v>
      </c>
      <c r="W79" s="5">
        <v>2608</v>
      </c>
      <c r="X79" s="4" t="s">
        <v>283</v>
      </c>
      <c r="Y79" s="5">
        <v>2746</v>
      </c>
      <c r="Z79" s="4" t="s">
        <v>284</v>
      </c>
      <c r="AA79" s="5" t="s">
        <v>202</v>
      </c>
    </row>
    <row r="80" spans="1:27" ht="15">
      <c r="A80" s="5">
        <v>79</v>
      </c>
      <c r="B80" s="4" t="s">
        <v>285</v>
      </c>
      <c r="C80" s="4">
        <v>20160705</v>
      </c>
      <c r="D80" s="5">
        <v>2708</v>
      </c>
      <c r="E80" s="6">
        <f>AVERAGE(W80:W80)</f>
        <v>2490</v>
      </c>
      <c r="F80" s="6">
        <f>D80-E80</f>
        <v>218</v>
      </c>
      <c r="G80" s="5">
        <v>865</v>
      </c>
      <c r="H80" s="4">
        <v>1402</v>
      </c>
      <c r="I80" s="4">
        <v>82</v>
      </c>
      <c r="J80" s="4">
        <v>53</v>
      </c>
      <c r="K80" s="5">
        <f>SUM(I80:J80)</f>
        <v>135</v>
      </c>
      <c r="L80" s="5">
        <v>183</v>
      </c>
      <c r="M80" s="5">
        <v>5.6</v>
      </c>
      <c r="N80" s="5">
        <v>2.85</v>
      </c>
      <c r="O80" s="5">
        <v>2.4</v>
      </c>
      <c r="P80" s="5">
        <v>3.3</v>
      </c>
      <c r="Q80" s="5">
        <v>2.9</v>
      </c>
      <c r="R80" s="5">
        <v>2.7</v>
      </c>
      <c r="S80" s="4">
        <v>1.94</v>
      </c>
      <c r="T80" s="4">
        <v>2.5</v>
      </c>
      <c r="U80" s="5">
        <v>0.74</v>
      </c>
      <c r="V80" s="4" t="s">
        <v>286</v>
      </c>
      <c r="W80" s="5">
        <v>2490</v>
      </c>
      <c r="X80" s="4" t="s">
        <v>287</v>
      </c>
      <c r="Y80" s="5">
        <v>2470</v>
      </c>
      <c r="Z80" s="4" t="s">
        <v>47</v>
      </c>
      <c r="AA80" s="5" t="s">
        <v>28</v>
      </c>
    </row>
    <row r="81" spans="1:27" ht="15">
      <c r="A81" s="5">
        <v>80</v>
      </c>
      <c r="B81" s="4" t="s">
        <v>288</v>
      </c>
      <c r="C81" s="4">
        <v>20181020</v>
      </c>
      <c r="D81" s="5">
        <v>2845</v>
      </c>
      <c r="E81" s="6">
        <f>AVERAGE(W81:W81)</f>
        <v>2628</v>
      </c>
      <c r="F81" s="6">
        <f>D81-E81</f>
        <v>217</v>
      </c>
      <c r="G81" s="5">
        <v>953</v>
      </c>
      <c r="H81" s="4">
        <v>1135</v>
      </c>
      <c r="I81" s="4">
        <v>90</v>
      </c>
      <c r="J81" s="4">
        <v>53</v>
      </c>
      <c r="K81" s="5">
        <f>SUM(I81:J81)</f>
        <v>143</v>
      </c>
      <c r="L81" s="5">
        <v>200</v>
      </c>
      <c r="M81" s="5">
        <v>6.8</v>
      </c>
      <c r="N81" s="5">
        <v>2.9</v>
      </c>
      <c r="O81" s="5">
        <v>3</v>
      </c>
      <c r="P81" s="5">
        <v>3.4</v>
      </c>
      <c r="Q81" s="5">
        <v>4</v>
      </c>
      <c r="R81" s="5">
        <v>3.3</v>
      </c>
      <c r="S81" s="4">
        <v>2.48</v>
      </c>
      <c r="T81" s="4">
        <v>2.11</v>
      </c>
      <c r="U81" s="5">
        <v>2.61</v>
      </c>
      <c r="V81" s="4" t="s">
        <v>289</v>
      </c>
      <c r="W81" s="5">
        <v>2628</v>
      </c>
      <c r="X81" s="4" t="s">
        <v>131</v>
      </c>
      <c r="Y81" s="5">
        <v>2894</v>
      </c>
      <c r="Z81" s="4" t="s">
        <v>132</v>
      </c>
      <c r="AA81" s="5" t="s">
        <v>43</v>
      </c>
    </row>
    <row r="82" spans="1:27" ht="15">
      <c r="A82" s="5">
        <v>81</v>
      </c>
      <c r="B82" s="4" t="s">
        <v>290</v>
      </c>
      <c r="C82" s="4">
        <v>20160801</v>
      </c>
      <c r="D82" s="5">
        <v>2732</v>
      </c>
      <c r="E82" s="6">
        <f>AVERAGE(W82:W82)</f>
        <v>2516</v>
      </c>
      <c r="F82" s="6">
        <f>D82-E82</f>
        <v>216</v>
      </c>
      <c r="G82" s="5">
        <v>896</v>
      </c>
      <c r="H82" s="4">
        <v>1230</v>
      </c>
      <c r="I82" s="4">
        <v>103</v>
      </c>
      <c r="J82" s="4">
        <v>54</v>
      </c>
      <c r="K82" s="5">
        <f>SUM(I82:J82)</f>
        <v>157</v>
      </c>
      <c r="L82" s="5">
        <v>222</v>
      </c>
      <c r="M82" s="5">
        <v>5.1</v>
      </c>
      <c r="N82" s="5">
        <v>2.76</v>
      </c>
      <c r="O82" s="5">
        <v>2.3</v>
      </c>
      <c r="P82" s="5">
        <v>1.8</v>
      </c>
      <c r="Q82" s="5">
        <v>3.3</v>
      </c>
      <c r="R82" s="5">
        <v>2.4</v>
      </c>
      <c r="S82" s="4">
        <v>1.96</v>
      </c>
      <c r="T82" s="4">
        <v>1.96</v>
      </c>
      <c r="U82" s="5">
        <v>0.88</v>
      </c>
      <c r="V82" s="4" t="s">
        <v>94</v>
      </c>
      <c r="W82" s="5">
        <v>2516</v>
      </c>
      <c r="X82" s="4" t="s">
        <v>291</v>
      </c>
      <c r="Y82" s="5">
        <v>2484</v>
      </c>
      <c r="Z82" s="4" t="s">
        <v>61</v>
      </c>
      <c r="AA82" s="5" t="s">
        <v>28</v>
      </c>
    </row>
    <row r="83" spans="1:27" ht="15">
      <c r="A83" s="5">
        <v>82</v>
      </c>
      <c r="B83" s="4" t="s">
        <v>292</v>
      </c>
      <c r="C83" s="4">
        <v>20170502</v>
      </c>
      <c r="D83" s="5">
        <v>2842</v>
      </c>
      <c r="E83" s="6">
        <f>AVERAGE(W83:W83)</f>
        <v>2626</v>
      </c>
      <c r="F83" s="6">
        <f>D83-E83</f>
        <v>216</v>
      </c>
      <c r="G83" s="5">
        <v>845</v>
      </c>
      <c r="H83" s="4">
        <v>1088</v>
      </c>
      <c r="I83" s="4">
        <v>73</v>
      </c>
      <c r="J83" s="4">
        <v>46</v>
      </c>
      <c r="K83" s="5">
        <f>SUM(I83:J83)</f>
        <v>119</v>
      </c>
      <c r="L83" s="5">
        <v>154</v>
      </c>
      <c r="M83" s="5">
        <v>6.2</v>
      </c>
      <c r="N83" s="5">
        <v>2.6</v>
      </c>
      <c r="O83" s="5">
        <v>3.5</v>
      </c>
      <c r="P83" s="5">
        <v>3.8</v>
      </c>
      <c r="Q83" s="5">
        <v>3.9</v>
      </c>
      <c r="R83" s="5">
        <v>3.6</v>
      </c>
      <c r="S83" s="4">
        <v>3.32</v>
      </c>
      <c r="T83" s="4">
        <v>3.36</v>
      </c>
      <c r="U83" s="5">
        <v>2.01</v>
      </c>
      <c r="V83" s="4" t="s">
        <v>293</v>
      </c>
      <c r="W83" s="5">
        <v>2626</v>
      </c>
      <c r="X83" s="4" t="s">
        <v>294</v>
      </c>
      <c r="Y83" s="5">
        <v>2531</v>
      </c>
      <c r="Z83" s="4" t="s">
        <v>295</v>
      </c>
      <c r="AA83" s="5" t="s">
        <v>43</v>
      </c>
    </row>
    <row r="84" spans="1:27" ht="15">
      <c r="A84" s="5">
        <v>83</v>
      </c>
      <c r="B84" s="4" t="s">
        <v>296</v>
      </c>
      <c r="C84" s="4">
        <v>20170719</v>
      </c>
      <c r="D84" s="5">
        <v>2863</v>
      </c>
      <c r="E84" s="6">
        <f>AVERAGE(W84:W84)</f>
        <v>2648</v>
      </c>
      <c r="F84" s="6">
        <f>D84-E84</f>
        <v>215</v>
      </c>
      <c r="G84" s="5">
        <v>966</v>
      </c>
      <c r="H84" s="4">
        <v>1097</v>
      </c>
      <c r="I84" s="4">
        <v>104</v>
      </c>
      <c r="J84" s="4">
        <v>52</v>
      </c>
      <c r="K84" s="5">
        <f>SUM(I84:J84)</f>
        <v>156</v>
      </c>
      <c r="L84" s="5">
        <v>206</v>
      </c>
      <c r="M84" s="5">
        <v>6.2</v>
      </c>
      <c r="N84" s="5">
        <v>2.64</v>
      </c>
      <c r="O84" s="5">
        <v>2.8</v>
      </c>
      <c r="P84" s="5">
        <v>3.1</v>
      </c>
      <c r="Q84" s="5">
        <v>3.7</v>
      </c>
      <c r="R84" s="5">
        <v>3</v>
      </c>
      <c r="S84" s="4">
        <v>2.17</v>
      </c>
      <c r="T84" s="4">
        <v>2.45</v>
      </c>
      <c r="U84" s="5">
        <v>1.47</v>
      </c>
      <c r="V84" s="4" t="s">
        <v>276</v>
      </c>
      <c r="W84" s="5">
        <v>2648</v>
      </c>
      <c r="X84" s="4" t="s">
        <v>297</v>
      </c>
      <c r="Y84" s="5">
        <v>2684</v>
      </c>
      <c r="Z84" s="4" t="s">
        <v>298</v>
      </c>
      <c r="AA84" s="5" t="s">
        <v>299</v>
      </c>
    </row>
    <row r="85" spans="1:27" ht="15">
      <c r="A85" s="5">
        <v>84</v>
      </c>
      <c r="B85" s="4" t="s">
        <v>300</v>
      </c>
      <c r="C85" s="4">
        <v>20170508</v>
      </c>
      <c r="D85" s="5">
        <v>2716</v>
      </c>
      <c r="E85" s="6">
        <f>AVERAGE(W85:W85)</f>
        <v>2501</v>
      </c>
      <c r="F85" s="6">
        <f>D85-E85</f>
        <v>215</v>
      </c>
      <c r="G85" s="5">
        <v>892</v>
      </c>
      <c r="H85" s="4">
        <v>1847</v>
      </c>
      <c r="I85" s="4">
        <v>79</v>
      </c>
      <c r="J85" s="4">
        <v>63</v>
      </c>
      <c r="K85" s="5">
        <f>SUM(I85:J85)</f>
        <v>142</v>
      </c>
      <c r="L85" s="5">
        <v>203</v>
      </c>
      <c r="M85" s="5">
        <v>7.1</v>
      </c>
      <c r="N85" s="5">
        <v>2.76</v>
      </c>
      <c r="O85" s="5">
        <v>1.9</v>
      </c>
      <c r="P85" s="5">
        <v>2.2</v>
      </c>
      <c r="Q85" s="5">
        <v>3.8</v>
      </c>
      <c r="R85" s="5">
        <v>2.3</v>
      </c>
      <c r="S85" s="4">
        <v>1.55</v>
      </c>
      <c r="T85" s="4">
        <v>2.1</v>
      </c>
      <c r="U85" s="5">
        <v>0.8</v>
      </c>
      <c r="V85" s="4" t="s">
        <v>73</v>
      </c>
      <c r="W85" s="5">
        <v>2501</v>
      </c>
      <c r="X85" s="4" t="s">
        <v>301</v>
      </c>
      <c r="Y85" s="5">
        <v>2700</v>
      </c>
      <c r="Z85" s="4" t="s">
        <v>92</v>
      </c>
      <c r="AA85" s="5" t="s">
        <v>59</v>
      </c>
    </row>
    <row r="86" spans="1:27" ht="15">
      <c r="A86" s="5">
        <v>85</v>
      </c>
      <c r="B86" s="4" t="s">
        <v>302</v>
      </c>
      <c r="C86" s="4">
        <v>20170926</v>
      </c>
      <c r="D86" s="5">
        <v>2716</v>
      </c>
      <c r="E86" s="6">
        <f>AVERAGE(W86:W86)</f>
        <v>2501</v>
      </c>
      <c r="F86" s="6">
        <f>D86-E86</f>
        <v>215</v>
      </c>
      <c r="G86" s="5">
        <v>836</v>
      </c>
      <c r="H86" s="4">
        <v>1014</v>
      </c>
      <c r="I86" s="4">
        <v>85</v>
      </c>
      <c r="J86" s="4">
        <v>54</v>
      </c>
      <c r="K86" s="5">
        <f>SUM(I86:J86)</f>
        <v>139</v>
      </c>
      <c r="L86" s="5">
        <v>193</v>
      </c>
      <c r="M86" s="5">
        <v>4.9</v>
      </c>
      <c r="N86" s="5">
        <v>2.77</v>
      </c>
      <c r="O86" s="5">
        <v>1.2</v>
      </c>
      <c r="P86" s="5">
        <v>4</v>
      </c>
      <c r="Q86" s="5">
        <v>2.5</v>
      </c>
      <c r="R86" s="5">
        <v>1.9</v>
      </c>
      <c r="S86" s="4">
        <v>2.46</v>
      </c>
      <c r="T86" s="4">
        <v>2.19</v>
      </c>
      <c r="U86" s="5">
        <v>1.65</v>
      </c>
      <c r="V86" s="4" t="s">
        <v>73</v>
      </c>
      <c r="W86" s="5">
        <v>2501</v>
      </c>
      <c r="X86" s="4" t="s">
        <v>303</v>
      </c>
      <c r="Y86" s="5">
        <v>2559</v>
      </c>
      <c r="Z86" s="4" t="s">
        <v>295</v>
      </c>
      <c r="AA86" s="5" t="s">
        <v>43</v>
      </c>
    </row>
    <row r="87" spans="1:27" ht="15">
      <c r="A87" s="5">
        <v>86</v>
      </c>
      <c r="B87" s="4" t="s">
        <v>304</v>
      </c>
      <c r="C87" s="4">
        <v>20180121</v>
      </c>
      <c r="D87" s="5">
        <v>2845</v>
      </c>
      <c r="E87" s="6">
        <f>AVERAGE(W87:W87)</f>
        <v>2631</v>
      </c>
      <c r="F87" s="6">
        <f>D87-E87</f>
        <v>214</v>
      </c>
      <c r="G87" s="5">
        <v>989</v>
      </c>
      <c r="H87" s="4">
        <v>676</v>
      </c>
      <c r="I87" s="4">
        <v>83</v>
      </c>
      <c r="J87" s="4">
        <v>48</v>
      </c>
      <c r="K87" s="5">
        <f>SUM(I87:J87)</f>
        <v>131</v>
      </c>
      <c r="L87" s="5">
        <v>186</v>
      </c>
      <c r="M87" s="5">
        <v>9.3</v>
      </c>
      <c r="N87" s="5">
        <v>2.63</v>
      </c>
      <c r="O87" s="5">
        <v>6.7</v>
      </c>
      <c r="P87" s="5">
        <v>3.4</v>
      </c>
      <c r="Q87" s="5">
        <v>8.2</v>
      </c>
      <c r="R87" s="5">
        <v>6.4</v>
      </c>
      <c r="S87" s="4">
        <v>1.12</v>
      </c>
      <c r="T87" s="4">
        <v>1.4</v>
      </c>
      <c r="U87" s="5">
        <v>0.91</v>
      </c>
      <c r="V87" s="4" t="s">
        <v>213</v>
      </c>
      <c r="W87" s="5">
        <v>2631</v>
      </c>
      <c r="X87" s="4" t="s">
        <v>305</v>
      </c>
      <c r="Y87" s="5">
        <v>2595</v>
      </c>
      <c r="Z87" s="4" t="s">
        <v>132</v>
      </c>
      <c r="AA87" s="5" t="s">
        <v>43</v>
      </c>
    </row>
    <row r="88" spans="1:27" ht="15">
      <c r="A88" s="5">
        <v>87</v>
      </c>
      <c r="B88" s="4" t="s">
        <v>306</v>
      </c>
      <c r="C88" s="4">
        <v>20170218</v>
      </c>
      <c r="D88" s="5">
        <v>2813</v>
      </c>
      <c r="E88" s="6">
        <f>AVERAGE(W88:W88)</f>
        <v>2601</v>
      </c>
      <c r="F88" s="6">
        <f>D88-E88</f>
        <v>212</v>
      </c>
      <c r="G88" s="5">
        <v>919</v>
      </c>
      <c r="H88" s="4">
        <v>680</v>
      </c>
      <c r="I88" s="4">
        <v>97</v>
      </c>
      <c r="J88" s="4">
        <v>42</v>
      </c>
      <c r="K88" s="5">
        <f>SUM(I88:J88)</f>
        <v>139</v>
      </c>
      <c r="L88" s="5">
        <v>200</v>
      </c>
      <c r="M88" s="5">
        <v>6.3</v>
      </c>
      <c r="N88" s="5">
        <v>2.95</v>
      </c>
      <c r="O88" s="5">
        <v>3.4</v>
      </c>
      <c r="P88" s="5">
        <v>2.5</v>
      </c>
      <c r="Q88" s="5">
        <v>4.2</v>
      </c>
      <c r="R88" s="5">
        <v>3.4</v>
      </c>
      <c r="S88" s="4">
        <v>2.51</v>
      </c>
      <c r="T88" s="4">
        <v>3.34</v>
      </c>
      <c r="U88" s="5">
        <v>1.43</v>
      </c>
      <c r="V88" s="4" t="s">
        <v>307</v>
      </c>
      <c r="W88" s="5">
        <v>2601</v>
      </c>
      <c r="X88" s="4" t="s">
        <v>308</v>
      </c>
      <c r="Y88" s="5">
        <v>2727</v>
      </c>
      <c r="Z88" s="4" t="s">
        <v>309</v>
      </c>
      <c r="AA88" s="5" t="s">
        <v>52</v>
      </c>
    </row>
    <row r="89" spans="1:27" ht="15">
      <c r="A89" s="5">
        <v>88</v>
      </c>
      <c r="B89" s="4" t="s">
        <v>310</v>
      </c>
      <c r="C89" s="4">
        <v>20180428</v>
      </c>
      <c r="D89" s="5">
        <v>2795</v>
      </c>
      <c r="E89" s="6">
        <f>AVERAGE(W89:W89)</f>
        <v>2583</v>
      </c>
      <c r="F89" s="6">
        <f>D89-E89</f>
        <v>212</v>
      </c>
      <c r="G89" s="5">
        <v>871</v>
      </c>
      <c r="H89" s="4">
        <v>1340</v>
      </c>
      <c r="I89" s="4">
        <v>79</v>
      </c>
      <c r="J89" s="4">
        <v>60</v>
      </c>
      <c r="K89" s="5">
        <f>SUM(I89:J89)</f>
        <v>139</v>
      </c>
      <c r="L89" s="5">
        <v>183</v>
      </c>
      <c r="M89" s="5">
        <v>6.6</v>
      </c>
      <c r="N89" s="5">
        <v>2.77</v>
      </c>
      <c r="O89" s="5">
        <v>3</v>
      </c>
      <c r="P89" s="5">
        <v>1.7</v>
      </c>
      <c r="Q89" s="5">
        <v>3.9</v>
      </c>
      <c r="R89" s="5">
        <v>2.9</v>
      </c>
      <c r="S89" s="4">
        <v>2.56</v>
      </c>
      <c r="T89" s="4">
        <v>2.69</v>
      </c>
      <c r="U89" s="5">
        <v>1.4</v>
      </c>
      <c r="V89" s="4" t="s">
        <v>311</v>
      </c>
      <c r="W89" s="5">
        <v>2583</v>
      </c>
      <c r="X89" s="4" t="s">
        <v>312</v>
      </c>
      <c r="Y89" s="5">
        <v>2634</v>
      </c>
      <c r="Z89" s="4" t="s">
        <v>58</v>
      </c>
      <c r="AA89" s="5" t="s">
        <v>59</v>
      </c>
    </row>
    <row r="90" spans="1:27" ht="15">
      <c r="A90" s="5">
        <v>89</v>
      </c>
      <c r="B90" s="4" t="s">
        <v>313</v>
      </c>
      <c r="C90" s="4">
        <v>20170328</v>
      </c>
      <c r="D90" s="5">
        <v>2728</v>
      </c>
      <c r="E90" s="6">
        <f>AVERAGE(W90:W90)</f>
        <v>2516</v>
      </c>
      <c r="F90" s="6">
        <f>D90-E90</f>
        <v>212</v>
      </c>
      <c r="G90" s="5">
        <v>898</v>
      </c>
      <c r="H90" s="4">
        <v>961</v>
      </c>
      <c r="I90" s="4">
        <v>90</v>
      </c>
      <c r="J90" s="4">
        <v>37</v>
      </c>
      <c r="K90" s="5">
        <f>SUM(I90:J90)</f>
        <v>127</v>
      </c>
      <c r="L90" s="5">
        <v>169</v>
      </c>
      <c r="M90" s="5">
        <v>8.2</v>
      </c>
      <c r="N90" s="5">
        <v>2.65</v>
      </c>
      <c r="O90" s="5">
        <v>4.7</v>
      </c>
      <c r="P90" s="5">
        <v>3.7</v>
      </c>
      <c r="Q90" s="5">
        <v>5.6</v>
      </c>
      <c r="R90" s="5">
        <v>4.7</v>
      </c>
      <c r="S90" s="4">
        <v>1.39</v>
      </c>
      <c r="T90" s="4">
        <v>1.69</v>
      </c>
      <c r="U90" s="5">
        <v>1.03</v>
      </c>
      <c r="V90" s="4" t="s">
        <v>94</v>
      </c>
      <c r="W90" s="5">
        <v>2516</v>
      </c>
      <c r="X90" s="4" t="s">
        <v>314</v>
      </c>
      <c r="Y90" s="5">
        <v>2624</v>
      </c>
      <c r="Z90" s="4" t="s">
        <v>315</v>
      </c>
      <c r="AA90" s="5" t="s">
        <v>316</v>
      </c>
    </row>
    <row r="91" spans="1:27" ht="15">
      <c r="A91" s="5">
        <v>90</v>
      </c>
      <c r="B91" s="4" t="s">
        <v>317</v>
      </c>
      <c r="C91" s="4">
        <v>20180120</v>
      </c>
      <c r="D91" s="5">
        <v>2910</v>
      </c>
      <c r="E91" s="6">
        <f>AVERAGE(W91:W91)</f>
        <v>2700</v>
      </c>
      <c r="F91" s="6">
        <f>D91-E91</f>
        <v>210</v>
      </c>
      <c r="G91" s="5">
        <v>1001</v>
      </c>
      <c r="H91" s="4">
        <v>1685</v>
      </c>
      <c r="I91" s="4">
        <v>106</v>
      </c>
      <c r="J91" s="4">
        <v>67</v>
      </c>
      <c r="K91" s="5">
        <f>SUM(I91:J91)</f>
        <v>173</v>
      </c>
      <c r="L91" s="5">
        <v>228</v>
      </c>
      <c r="M91" s="5">
        <v>6.6</v>
      </c>
      <c r="N91" s="5">
        <v>2.65</v>
      </c>
      <c r="O91" s="5">
        <v>3.3</v>
      </c>
      <c r="P91" s="5">
        <v>1.7</v>
      </c>
      <c r="Q91" s="5">
        <v>4.2</v>
      </c>
      <c r="R91" s="5">
        <v>3.2</v>
      </c>
      <c r="S91" s="4">
        <v>2.05</v>
      </c>
      <c r="T91" s="4">
        <v>1.58</v>
      </c>
      <c r="U91" s="5">
        <v>1.54</v>
      </c>
      <c r="V91" s="4" t="s">
        <v>318</v>
      </c>
      <c r="W91" s="5">
        <v>2700</v>
      </c>
      <c r="X91" s="4" t="s">
        <v>131</v>
      </c>
      <c r="Y91" s="5">
        <v>2894</v>
      </c>
      <c r="Z91" s="4" t="s">
        <v>132</v>
      </c>
      <c r="AA91" s="5" t="s">
        <v>43</v>
      </c>
    </row>
    <row r="92" spans="1:27" ht="15">
      <c r="A92" s="5">
        <v>91</v>
      </c>
      <c r="B92" s="4" t="s">
        <v>319</v>
      </c>
      <c r="C92" s="4">
        <v>20171008</v>
      </c>
      <c r="D92" s="5">
        <v>2858</v>
      </c>
      <c r="E92" s="6">
        <f>AVERAGE(W92:W92)</f>
        <v>2648</v>
      </c>
      <c r="F92" s="6">
        <f>D92-E92</f>
        <v>210</v>
      </c>
      <c r="G92" s="5">
        <v>932</v>
      </c>
      <c r="H92" s="4">
        <v>1229</v>
      </c>
      <c r="I92" s="4">
        <v>104</v>
      </c>
      <c r="J92" s="4">
        <v>56</v>
      </c>
      <c r="K92" s="5">
        <f>SUM(I92:J92)</f>
        <v>160</v>
      </c>
      <c r="L92" s="5">
        <v>205</v>
      </c>
      <c r="M92" s="5">
        <v>4.9</v>
      </c>
      <c r="N92" s="5">
        <v>2.69</v>
      </c>
      <c r="O92" s="5">
        <v>2.3</v>
      </c>
      <c r="P92" s="5">
        <v>4.9</v>
      </c>
      <c r="Q92" s="5">
        <v>4.2</v>
      </c>
      <c r="R92" s="5">
        <v>3.1</v>
      </c>
      <c r="S92" s="4">
        <v>2.46</v>
      </c>
      <c r="T92" s="4">
        <v>2.1</v>
      </c>
      <c r="U92" s="5">
        <v>1.37</v>
      </c>
      <c r="V92" s="4" t="s">
        <v>276</v>
      </c>
      <c r="W92" s="5">
        <v>2648</v>
      </c>
      <c r="X92" s="4" t="s">
        <v>320</v>
      </c>
      <c r="Y92" s="5">
        <v>2740</v>
      </c>
      <c r="Z92" s="4" t="s">
        <v>321</v>
      </c>
      <c r="AA92" s="5" t="s">
        <v>59</v>
      </c>
    </row>
    <row r="93" spans="1:27" ht="15">
      <c r="A93" s="5">
        <v>92</v>
      </c>
      <c r="B93" s="4">
        <v>840003144353063</v>
      </c>
      <c r="C93" s="4">
        <v>20170821</v>
      </c>
      <c r="D93" s="5">
        <v>2742</v>
      </c>
      <c r="E93" s="6">
        <f>AVERAGE(W93:W93)</f>
        <v>2532</v>
      </c>
      <c r="F93" s="6">
        <f>D93-E93</f>
        <v>210</v>
      </c>
      <c r="G93" s="5">
        <v>872</v>
      </c>
      <c r="H93" s="4">
        <v>1174</v>
      </c>
      <c r="I93" s="4">
        <v>86</v>
      </c>
      <c r="J93" s="4">
        <v>59</v>
      </c>
      <c r="K93" s="5">
        <f>SUM(I93:J93)</f>
        <v>145</v>
      </c>
      <c r="L93" s="5">
        <v>184</v>
      </c>
      <c r="M93" s="5">
        <v>6.6</v>
      </c>
      <c r="N93" s="5">
        <v>2.87</v>
      </c>
      <c r="O93" s="5">
        <v>3.2</v>
      </c>
      <c r="P93" s="5">
        <v>1.7</v>
      </c>
      <c r="Q93" s="5">
        <v>4.2</v>
      </c>
      <c r="R93" s="5">
        <v>3.1</v>
      </c>
      <c r="S93" s="4">
        <v>1.66</v>
      </c>
      <c r="T93" s="4">
        <v>2.14</v>
      </c>
      <c r="U93" s="5">
        <v>0.89</v>
      </c>
      <c r="V93" s="4" t="s">
        <v>322</v>
      </c>
      <c r="W93" s="5">
        <v>2532</v>
      </c>
      <c r="X93" s="4">
        <v>3133823083</v>
      </c>
      <c r="Y93" s="5">
        <v>2501</v>
      </c>
      <c r="Z93" s="4" t="s">
        <v>323</v>
      </c>
      <c r="AA93" s="5" t="s">
        <v>324</v>
      </c>
    </row>
    <row r="94" spans="1:27" ht="15">
      <c r="A94" s="5">
        <v>93</v>
      </c>
      <c r="B94" s="4" t="s">
        <v>325</v>
      </c>
      <c r="C94" s="4">
        <v>20170915</v>
      </c>
      <c r="D94" s="5">
        <v>2719</v>
      </c>
      <c r="E94" s="6">
        <f>AVERAGE(W94:W94)</f>
        <v>2509</v>
      </c>
      <c r="F94" s="6">
        <f>D94-E94</f>
        <v>210</v>
      </c>
      <c r="G94" s="5">
        <v>789</v>
      </c>
      <c r="H94" s="4">
        <v>1623</v>
      </c>
      <c r="I94" s="4">
        <v>72</v>
      </c>
      <c r="J94" s="4">
        <v>69</v>
      </c>
      <c r="K94" s="5">
        <f>SUM(I94:J94)</f>
        <v>141</v>
      </c>
      <c r="L94" s="5">
        <v>187</v>
      </c>
      <c r="M94" s="5">
        <v>4.9</v>
      </c>
      <c r="N94" s="5">
        <v>2.91</v>
      </c>
      <c r="O94" s="5">
        <v>3.8</v>
      </c>
      <c r="P94" s="5">
        <v>3.5</v>
      </c>
      <c r="Q94" s="5">
        <v>5.1</v>
      </c>
      <c r="R94" s="5">
        <v>4</v>
      </c>
      <c r="S94" s="4">
        <v>2.14</v>
      </c>
      <c r="T94" s="4">
        <v>1.6</v>
      </c>
      <c r="U94" s="5">
        <v>0.88</v>
      </c>
      <c r="V94" s="4" t="s">
        <v>97</v>
      </c>
      <c r="W94" s="5">
        <v>2509</v>
      </c>
      <c r="X94" s="4" t="s">
        <v>326</v>
      </c>
      <c r="Y94" s="5">
        <v>2702</v>
      </c>
      <c r="Z94" s="4" t="s">
        <v>327</v>
      </c>
      <c r="AA94" s="5" t="s">
        <v>43</v>
      </c>
    </row>
    <row r="95" spans="1:27" ht="15">
      <c r="A95" s="5">
        <v>94</v>
      </c>
      <c r="B95" s="4" t="s">
        <v>328</v>
      </c>
      <c r="C95" s="4">
        <v>20180422</v>
      </c>
      <c r="D95" s="5">
        <v>2945</v>
      </c>
      <c r="E95" s="6">
        <f>AVERAGE(W95:W95)</f>
        <v>2735</v>
      </c>
      <c r="F95" s="6">
        <f>D95-E95</f>
        <v>210</v>
      </c>
      <c r="G95" s="5">
        <v>1013</v>
      </c>
      <c r="H95" s="4">
        <v>1292</v>
      </c>
      <c r="I95" s="4">
        <v>75</v>
      </c>
      <c r="J95" s="4">
        <v>59</v>
      </c>
      <c r="K95" s="5">
        <f>SUM(I95:J95)</f>
        <v>134</v>
      </c>
      <c r="L95" s="5">
        <v>186</v>
      </c>
      <c r="M95" s="5">
        <v>9.8</v>
      </c>
      <c r="N95" s="5">
        <v>2.41</v>
      </c>
      <c r="O95" s="5">
        <v>5</v>
      </c>
      <c r="P95" s="5">
        <v>2.4</v>
      </c>
      <c r="Q95" s="5">
        <v>6.8</v>
      </c>
      <c r="R95" s="5">
        <v>4.9</v>
      </c>
      <c r="S95" s="4">
        <v>2.1</v>
      </c>
      <c r="T95" s="4">
        <v>2.29</v>
      </c>
      <c r="U95" s="5">
        <v>1.34</v>
      </c>
      <c r="V95" s="4" t="s">
        <v>329</v>
      </c>
      <c r="W95" s="5">
        <v>2735</v>
      </c>
      <c r="X95" s="4" t="s">
        <v>330</v>
      </c>
      <c r="Y95" s="5">
        <v>2749</v>
      </c>
      <c r="Z95" s="4" t="s">
        <v>92</v>
      </c>
      <c r="AA95" s="5" t="s">
        <v>59</v>
      </c>
    </row>
    <row r="96" spans="1:27" ht="15">
      <c r="A96" s="5">
        <v>95</v>
      </c>
      <c r="B96" s="4" t="s">
        <v>331</v>
      </c>
      <c r="C96" s="4">
        <v>20180207</v>
      </c>
      <c r="D96" s="5">
        <v>2719</v>
      </c>
      <c r="E96" s="6">
        <f>AVERAGE(W96:W96)</f>
        <v>2509</v>
      </c>
      <c r="F96" s="6">
        <f>D96-E96</f>
        <v>210</v>
      </c>
      <c r="G96" s="5">
        <v>780</v>
      </c>
      <c r="H96" s="4">
        <v>1308</v>
      </c>
      <c r="I96" s="4">
        <v>74</v>
      </c>
      <c r="J96" s="4">
        <v>53</v>
      </c>
      <c r="K96" s="5">
        <f>SUM(I96:J96)</f>
        <v>127</v>
      </c>
      <c r="L96" s="5">
        <v>163</v>
      </c>
      <c r="M96" s="5">
        <v>5.2</v>
      </c>
      <c r="N96" s="5">
        <v>2.66</v>
      </c>
      <c r="O96" s="5">
        <v>3.8</v>
      </c>
      <c r="P96" s="5">
        <v>1.8</v>
      </c>
      <c r="Q96" s="5">
        <v>4.5</v>
      </c>
      <c r="R96" s="5">
        <v>3.6</v>
      </c>
      <c r="S96" s="4">
        <v>2.31</v>
      </c>
      <c r="T96" s="4">
        <v>2.42</v>
      </c>
      <c r="U96" s="5">
        <v>0.78</v>
      </c>
      <c r="V96" s="4" t="s">
        <v>97</v>
      </c>
      <c r="W96" s="5">
        <v>2509</v>
      </c>
      <c r="X96" s="4" t="s">
        <v>332</v>
      </c>
      <c r="Y96" s="5">
        <v>2635</v>
      </c>
      <c r="Z96" s="4" t="s">
        <v>92</v>
      </c>
      <c r="AA96" s="5" t="s">
        <v>59</v>
      </c>
    </row>
    <row r="97" spans="1:27" ht="15">
      <c r="A97" s="5">
        <v>96</v>
      </c>
      <c r="B97" s="4" t="s">
        <v>333</v>
      </c>
      <c r="C97" s="4">
        <v>20170707</v>
      </c>
      <c r="D97" s="5">
        <v>2776</v>
      </c>
      <c r="E97" s="6">
        <f>AVERAGE(W97:W97)</f>
        <v>2567</v>
      </c>
      <c r="F97" s="6">
        <f>D97-E97</f>
        <v>209</v>
      </c>
      <c r="G97" s="5">
        <v>849</v>
      </c>
      <c r="H97" s="4">
        <v>1230</v>
      </c>
      <c r="I97" s="4">
        <v>89</v>
      </c>
      <c r="J97" s="4">
        <v>44</v>
      </c>
      <c r="K97" s="5">
        <f>SUM(I97:J97)</f>
        <v>133</v>
      </c>
      <c r="L97" s="5">
        <v>167</v>
      </c>
      <c r="M97" s="5">
        <v>6.1</v>
      </c>
      <c r="N97" s="5">
        <v>2.72</v>
      </c>
      <c r="O97" s="5">
        <v>3.5</v>
      </c>
      <c r="P97" s="5">
        <v>2.9</v>
      </c>
      <c r="Q97" s="5">
        <v>5.2</v>
      </c>
      <c r="R97" s="5">
        <v>3.7</v>
      </c>
      <c r="S97" s="4">
        <v>2.73</v>
      </c>
      <c r="T97" s="4">
        <v>2.46</v>
      </c>
      <c r="U97" s="5">
        <v>1.51</v>
      </c>
      <c r="V97" s="4" t="s">
        <v>152</v>
      </c>
      <c r="W97" s="5">
        <v>2567</v>
      </c>
      <c r="X97" s="4" t="s">
        <v>334</v>
      </c>
      <c r="Y97" s="5">
        <v>2644</v>
      </c>
      <c r="Z97" s="4" t="s">
        <v>321</v>
      </c>
      <c r="AA97" s="5" t="s">
        <v>59</v>
      </c>
    </row>
    <row r="98" spans="1:27" ht="15">
      <c r="A98" s="5">
        <v>97</v>
      </c>
      <c r="B98" s="4" t="s">
        <v>335</v>
      </c>
      <c r="C98" s="4">
        <v>20180522</v>
      </c>
      <c r="D98" s="5">
        <v>2909</v>
      </c>
      <c r="E98" s="6">
        <f>AVERAGE(W98:W98)</f>
        <v>2700</v>
      </c>
      <c r="F98" s="6">
        <f>D98-E98</f>
        <v>209</v>
      </c>
      <c r="G98" s="5">
        <v>976</v>
      </c>
      <c r="H98" s="4">
        <v>1340</v>
      </c>
      <c r="I98" s="4">
        <v>66</v>
      </c>
      <c r="J98" s="4">
        <v>56</v>
      </c>
      <c r="K98" s="5">
        <f>SUM(I98:J98)</f>
        <v>122</v>
      </c>
      <c r="L98" s="5">
        <v>167</v>
      </c>
      <c r="M98" s="5">
        <v>9</v>
      </c>
      <c r="N98" s="5">
        <v>2.61</v>
      </c>
      <c r="O98" s="5">
        <v>7.1</v>
      </c>
      <c r="P98" s="5">
        <v>3.1</v>
      </c>
      <c r="Q98" s="5">
        <v>8.4</v>
      </c>
      <c r="R98" s="5">
        <v>6.6</v>
      </c>
      <c r="S98" s="4">
        <v>1.73</v>
      </c>
      <c r="T98" s="4">
        <v>2.15</v>
      </c>
      <c r="U98" s="5">
        <v>1.06</v>
      </c>
      <c r="V98" s="4" t="s">
        <v>318</v>
      </c>
      <c r="W98" s="5">
        <v>2700</v>
      </c>
      <c r="X98" s="4" t="s">
        <v>336</v>
      </c>
      <c r="Y98" s="5">
        <v>2601</v>
      </c>
      <c r="Z98" s="4" t="s">
        <v>337</v>
      </c>
      <c r="AA98" s="5" t="s">
        <v>43</v>
      </c>
    </row>
    <row r="99" spans="1:27" ht="15">
      <c r="A99" s="5">
        <v>98</v>
      </c>
      <c r="B99" s="4" t="s">
        <v>338</v>
      </c>
      <c r="C99" s="4">
        <v>20180129</v>
      </c>
      <c r="D99" s="5">
        <v>2839</v>
      </c>
      <c r="E99" s="6">
        <f>AVERAGE(W99:W99)</f>
        <v>2631</v>
      </c>
      <c r="F99" s="6">
        <f>D99-E99</f>
        <v>208</v>
      </c>
      <c r="G99" s="5">
        <v>1017</v>
      </c>
      <c r="H99" s="4">
        <v>868</v>
      </c>
      <c r="I99" s="4">
        <v>104</v>
      </c>
      <c r="J99" s="4">
        <v>49</v>
      </c>
      <c r="K99" s="5">
        <f>SUM(I99:J99)</f>
        <v>153</v>
      </c>
      <c r="L99" s="5">
        <v>226</v>
      </c>
      <c r="M99" s="5">
        <v>8</v>
      </c>
      <c r="N99" s="5">
        <v>2.73</v>
      </c>
      <c r="O99" s="5">
        <v>3.5</v>
      </c>
      <c r="P99" s="5">
        <v>2.7</v>
      </c>
      <c r="Q99" s="5">
        <v>4.7</v>
      </c>
      <c r="R99" s="5">
        <v>3.6</v>
      </c>
      <c r="S99" s="4">
        <v>1.76</v>
      </c>
      <c r="T99" s="4">
        <v>1.97</v>
      </c>
      <c r="U99" s="5">
        <v>1.12</v>
      </c>
      <c r="V99" s="4" t="s">
        <v>213</v>
      </c>
      <c r="W99" s="5">
        <v>2631</v>
      </c>
      <c r="X99" s="4" t="s">
        <v>339</v>
      </c>
      <c r="Y99" s="5">
        <v>2784</v>
      </c>
      <c r="Z99" s="4" t="s">
        <v>104</v>
      </c>
      <c r="AA99" s="5" t="s">
        <v>43</v>
      </c>
    </row>
    <row r="100" spans="1:27" ht="15">
      <c r="A100" s="5">
        <v>99</v>
      </c>
      <c r="B100" s="4" t="s">
        <v>340</v>
      </c>
      <c r="C100" s="4">
        <v>20160313</v>
      </c>
      <c r="D100" s="5">
        <v>2797</v>
      </c>
      <c r="E100" s="6">
        <f>AVERAGE(W100:W100)</f>
        <v>2589</v>
      </c>
      <c r="F100" s="6">
        <f>D100-E100</f>
        <v>208</v>
      </c>
      <c r="G100" s="5">
        <v>906</v>
      </c>
      <c r="H100" s="4">
        <v>1541</v>
      </c>
      <c r="I100" s="4">
        <v>69</v>
      </c>
      <c r="J100" s="4">
        <v>64</v>
      </c>
      <c r="K100" s="5">
        <f>SUM(I100:J100)</f>
        <v>133</v>
      </c>
      <c r="L100" s="5">
        <v>179</v>
      </c>
      <c r="M100" s="5">
        <v>8.9</v>
      </c>
      <c r="N100" s="5">
        <v>2.65</v>
      </c>
      <c r="O100" s="5">
        <v>4.4</v>
      </c>
      <c r="P100" s="5">
        <v>2.9</v>
      </c>
      <c r="Q100" s="5">
        <v>5.6</v>
      </c>
      <c r="R100" s="5">
        <v>4.3</v>
      </c>
      <c r="S100" s="4">
        <v>1.68</v>
      </c>
      <c r="T100" s="4">
        <v>1.72</v>
      </c>
      <c r="U100" s="5">
        <v>0.74</v>
      </c>
      <c r="V100" s="4" t="s">
        <v>341</v>
      </c>
      <c r="W100" s="5">
        <v>2589</v>
      </c>
      <c r="X100" s="4" t="s">
        <v>342</v>
      </c>
      <c r="Y100" s="5">
        <v>2564</v>
      </c>
      <c r="Z100" s="4" t="s">
        <v>309</v>
      </c>
      <c r="AA100" s="5" t="s">
        <v>52</v>
      </c>
    </row>
    <row r="101" spans="1:27" ht="15">
      <c r="A101" s="5">
        <v>100</v>
      </c>
      <c r="B101" s="4" t="s">
        <v>343</v>
      </c>
      <c r="C101" s="4">
        <v>20180425</v>
      </c>
      <c r="D101" s="5">
        <v>2806</v>
      </c>
      <c r="E101" s="6">
        <f>AVERAGE(W101:W101)</f>
        <v>2598</v>
      </c>
      <c r="F101" s="6">
        <f>D101-E101</f>
        <v>208</v>
      </c>
      <c r="G101" s="5">
        <v>954</v>
      </c>
      <c r="H101" s="4">
        <v>1521</v>
      </c>
      <c r="I101" s="4">
        <v>73</v>
      </c>
      <c r="J101" s="4">
        <v>53</v>
      </c>
      <c r="K101" s="5">
        <f>SUM(I101:J101)</f>
        <v>126</v>
      </c>
      <c r="L101" s="5">
        <v>183</v>
      </c>
      <c r="M101" s="5">
        <v>8.7</v>
      </c>
      <c r="N101" s="5">
        <v>2.89</v>
      </c>
      <c r="O101" s="5">
        <v>3.8</v>
      </c>
      <c r="P101" s="5">
        <v>2.8</v>
      </c>
      <c r="Q101" s="5">
        <v>5.7</v>
      </c>
      <c r="R101" s="5">
        <v>4</v>
      </c>
      <c r="S101" s="4">
        <v>1.92</v>
      </c>
      <c r="T101" s="4">
        <v>2.34</v>
      </c>
      <c r="U101" s="5">
        <v>1.8</v>
      </c>
      <c r="V101" s="4" t="s">
        <v>130</v>
      </c>
      <c r="W101" s="5">
        <v>2598</v>
      </c>
      <c r="X101" s="4" t="s">
        <v>344</v>
      </c>
      <c r="Y101" s="5">
        <v>2807</v>
      </c>
      <c r="Z101" s="4" t="s">
        <v>34</v>
      </c>
      <c r="AA101" s="5" t="s">
        <v>28</v>
      </c>
    </row>
    <row r="102" spans="1:27" ht="15">
      <c r="A102" s="5">
        <v>101</v>
      </c>
      <c r="B102" s="4" t="s">
        <v>345</v>
      </c>
      <c r="C102" s="4">
        <v>20180908</v>
      </c>
      <c r="D102" s="5">
        <v>2952</v>
      </c>
      <c r="E102" s="6">
        <f>AVERAGE(W102:W102)</f>
        <v>2745</v>
      </c>
      <c r="F102" s="6">
        <f>D102-E102</f>
        <v>207</v>
      </c>
      <c r="G102" s="5">
        <v>1005</v>
      </c>
      <c r="H102" s="4">
        <v>1359</v>
      </c>
      <c r="I102" s="4">
        <v>85</v>
      </c>
      <c r="J102" s="4">
        <v>61</v>
      </c>
      <c r="K102" s="5">
        <f>SUM(I102:J102)</f>
        <v>146</v>
      </c>
      <c r="L102" s="5">
        <v>197</v>
      </c>
      <c r="M102" s="5">
        <v>8.5</v>
      </c>
      <c r="N102" s="5">
        <v>2.7</v>
      </c>
      <c r="O102" s="5">
        <v>3.8</v>
      </c>
      <c r="P102" s="5">
        <v>1.5</v>
      </c>
      <c r="Q102" s="5">
        <v>4.7</v>
      </c>
      <c r="R102" s="5">
        <v>3.5</v>
      </c>
      <c r="S102" s="4">
        <v>2.9</v>
      </c>
      <c r="T102" s="4">
        <v>2.98</v>
      </c>
      <c r="U102" s="5">
        <v>1.6</v>
      </c>
      <c r="V102" s="4" t="s">
        <v>346</v>
      </c>
      <c r="W102" s="5">
        <v>2745</v>
      </c>
      <c r="X102" s="4" t="s">
        <v>347</v>
      </c>
      <c r="Y102" s="5">
        <v>2685</v>
      </c>
      <c r="Z102" s="4" t="s">
        <v>61</v>
      </c>
      <c r="AA102" s="5" t="s">
        <v>28</v>
      </c>
    </row>
    <row r="103" spans="1:27" ht="15">
      <c r="A103" s="5">
        <v>102</v>
      </c>
      <c r="B103" s="4" t="s">
        <v>348</v>
      </c>
      <c r="C103" s="4">
        <v>20170405</v>
      </c>
      <c r="D103" s="5">
        <v>2707</v>
      </c>
      <c r="E103" s="6">
        <f>AVERAGE(W103:W103)</f>
        <v>2501</v>
      </c>
      <c r="F103" s="6">
        <f>D103-E103</f>
        <v>206</v>
      </c>
      <c r="G103" s="5">
        <v>892</v>
      </c>
      <c r="H103" s="4">
        <v>1027</v>
      </c>
      <c r="I103" s="4">
        <v>118</v>
      </c>
      <c r="J103" s="4">
        <v>61</v>
      </c>
      <c r="K103" s="5">
        <f>SUM(I103:J103)</f>
        <v>179</v>
      </c>
      <c r="L103" s="5">
        <v>263</v>
      </c>
      <c r="M103" s="5">
        <v>3.6</v>
      </c>
      <c r="N103" s="5">
        <v>2.91</v>
      </c>
      <c r="O103" s="5">
        <v>0</v>
      </c>
      <c r="P103" s="5">
        <v>1.6</v>
      </c>
      <c r="Q103" s="5">
        <v>0.5</v>
      </c>
      <c r="R103" s="5">
        <v>0.4</v>
      </c>
      <c r="S103" s="4">
        <v>1.81</v>
      </c>
      <c r="T103" s="4">
        <v>2.14</v>
      </c>
      <c r="U103" s="5">
        <v>0.85</v>
      </c>
      <c r="V103" s="4" t="s">
        <v>73</v>
      </c>
      <c r="W103" s="5">
        <v>2501</v>
      </c>
      <c r="X103" s="4" t="s">
        <v>349</v>
      </c>
      <c r="Y103" s="5">
        <v>2825</v>
      </c>
      <c r="Z103" s="4" t="s">
        <v>350</v>
      </c>
      <c r="AA103" s="5" t="s">
        <v>43</v>
      </c>
    </row>
    <row r="104" spans="1:27" ht="15">
      <c r="A104" s="5">
        <v>103</v>
      </c>
      <c r="B104" s="4" t="s">
        <v>351</v>
      </c>
      <c r="C104" s="4">
        <v>20180316</v>
      </c>
      <c r="D104" s="5">
        <v>2815</v>
      </c>
      <c r="E104" s="6">
        <f>AVERAGE(W104:W104)</f>
        <v>2609</v>
      </c>
      <c r="F104" s="6">
        <f>D104-E104</f>
        <v>206</v>
      </c>
      <c r="G104" s="5">
        <v>968</v>
      </c>
      <c r="H104" s="4">
        <v>2081</v>
      </c>
      <c r="I104" s="4">
        <v>99</v>
      </c>
      <c r="J104" s="4">
        <v>74</v>
      </c>
      <c r="K104" s="5">
        <f>SUM(I104:J104)</f>
        <v>173</v>
      </c>
      <c r="L104" s="5">
        <v>243</v>
      </c>
      <c r="M104" s="5">
        <v>5.9</v>
      </c>
      <c r="N104" s="5">
        <v>2.97</v>
      </c>
      <c r="O104" s="5">
        <v>2.4</v>
      </c>
      <c r="P104" s="5">
        <v>1.3</v>
      </c>
      <c r="Q104" s="5">
        <v>3.6</v>
      </c>
      <c r="R104" s="5">
        <v>2.4</v>
      </c>
      <c r="S104" s="4">
        <v>1.91</v>
      </c>
      <c r="T104" s="4">
        <v>1.88</v>
      </c>
      <c r="U104" s="5">
        <v>1.1</v>
      </c>
      <c r="V104" s="4" t="s">
        <v>169</v>
      </c>
      <c r="W104" s="5">
        <v>2609</v>
      </c>
      <c r="X104" s="4" t="s">
        <v>352</v>
      </c>
      <c r="Y104" s="5">
        <v>2754</v>
      </c>
      <c r="Z104" s="4" t="s">
        <v>350</v>
      </c>
      <c r="AA104" s="5" t="s">
        <v>43</v>
      </c>
    </row>
    <row r="105" spans="1:27" ht="15">
      <c r="A105" s="5">
        <v>104</v>
      </c>
      <c r="B105" s="4" t="s">
        <v>353</v>
      </c>
      <c r="C105" s="4">
        <v>20170217</v>
      </c>
      <c r="D105" s="5">
        <v>2707</v>
      </c>
      <c r="E105" s="6">
        <f>AVERAGE(W105:W105)</f>
        <v>2501</v>
      </c>
      <c r="F105" s="6">
        <f>D105-E105</f>
        <v>206</v>
      </c>
      <c r="G105" s="5">
        <v>903</v>
      </c>
      <c r="H105" s="4">
        <v>1134</v>
      </c>
      <c r="I105" s="4">
        <v>85</v>
      </c>
      <c r="J105" s="4">
        <v>56</v>
      </c>
      <c r="K105" s="5">
        <f>SUM(I105:J105)</f>
        <v>141</v>
      </c>
      <c r="L105" s="5">
        <v>206</v>
      </c>
      <c r="M105" s="5">
        <v>6.4</v>
      </c>
      <c r="N105" s="5">
        <v>2.66</v>
      </c>
      <c r="O105" s="5">
        <v>2.9</v>
      </c>
      <c r="P105" s="5">
        <v>2</v>
      </c>
      <c r="Q105" s="5">
        <v>4</v>
      </c>
      <c r="R105" s="5">
        <v>2.9</v>
      </c>
      <c r="S105" s="4">
        <v>0.81</v>
      </c>
      <c r="T105" s="4">
        <v>1.88</v>
      </c>
      <c r="U105" s="5">
        <v>0.69</v>
      </c>
      <c r="V105" s="4" t="s">
        <v>73</v>
      </c>
      <c r="W105" s="5">
        <v>2501</v>
      </c>
      <c r="X105" s="4" t="s">
        <v>197</v>
      </c>
      <c r="Y105" s="5">
        <v>2742</v>
      </c>
      <c r="Z105" s="4" t="s">
        <v>47</v>
      </c>
      <c r="AA105" s="5" t="s">
        <v>28</v>
      </c>
    </row>
    <row r="106" spans="1:27" ht="15">
      <c r="A106" s="5">
        <v>105</v>
      </c>
      <c r="B106" s="4" t="s">
        <v>354</v>
      </c>
      <c r="C106" s="4">
        <v>20160807</v>
      </c>
      <c r="D106" s="5">
        <v>2746</v>
      </c>
      <c r="E106" s="6">
        <f>AVERAGE(W106:W106)</f>
        <v>2540</v>
      </c>
      <c r="F106" s="6">
        <f>D106-E106</f>
        <v>206</v>
      </c>
      <c r="G106" s="5">
        <v>814</v>
      </c>
      <c r="H106" s="4">
        <v>546</v>
      </c>
      <c r="I106" s="4">
        <v>67</v>
      </c>
      <c r="J106" s="4">
        <v>33</v>
      </c>
      <c r="K106" s="5">
        <f>SUM(I106:J106)</f>
        <v>100</v>
      </c>
      <c r="L106" s="5">
        <v>133</v>
      </c>
      <c r="M106" s="5">
        <v>7.3</v>
      </c>
      <c r="N106" s="5">
        <v>2.69</v>
      </c>
      <c r="O106" s="5">
        <v>4.8</v>
      </c>
      <c r="P106" s="5">
        <v>3.1</v>
      </c>
      <c r="Q106" s="5">
        <v>6.3</v>
      </c>
      <c r="R106" s="5">
        <v>4.8</v>
      </c>
      <c r="S106" s="4">
        <v>2.51</v>
      </c>
      <c r="T106" s="4">
        <v>3.42</v>
      </c>
      <c r="U106" s="5">
        <v>1.11</v>
      </c>
      <c r="V106" s="4" t="s">
        <v>355</v>
      </c>
      <c r="W106" s="5">
        <v>2540</v>
      </c>
      <c r="X106" s="4" t="s">
        <v>70</v>
      </c>
      <c r="Y106" s="5">
        <v>2603</v>
      </c>
      <c r="Z106" s="4" t="s">
        <v>71</v>
      </c>
      <c r="AA106" s="5" t="s">
        <v>28</v>
      </c>
    </row>
    <row r="107" spans="1:27" ht="15">
      <c r="A107" s="5">
        <v>106</v>
      </c>
      <c r="B107" s="4" t="s">
        <v>356</v>
      </c>
      <c r="C107" s="4">
        <v>20180210</v>
      </c>
      <c r="D107" s="5">
        <v>2731</v>
      </c>
      <c r="E107" s="6">
        <f>AVERAGE(W107:W107)</f>
        <v>2526</v>
      </c>
      <c r="F107" s="6">
        <f>D107-E107</f>
        <v>205</v>
      </c>
      <c r="G107" s="5">
        <v>924</v>
      </c>
      <c r="H107" s="4">
        <v>2004</v>
      </c>
      <c r="I107" s="4">
        <v>91</v>
      </c>
      <c r="J107" s="4">
        <v>72</v>
      </c>
      <c r="K107" s="5">
        <f>SUM(I107:J107)</f>
        <v>163</v>
      </c>
      <c r="L107" s="5">
        <v>225</v>
      </c>
      <c r="M107" s="5">
        <v>6.4</v>
      </c>
      <c r="N107" s="5">
        <v>2.8</v>
      </c>
      <c r="O107" s="5">
        <v>1.5</v>
      </c>
      <c r="P107" s="5">
        <v>0.8</v>
      </c>
      <c r="Q107" s="5">
        <v>2.3</v>
      </c>
      <c r="R107" s="5">
        <v>1.5</v>
      </c>
      <c r="S107" s="4">
        <v>1.18</v>
      </c>
      <c r="T107" s="4">
        <v>1.97</v>
      </c>
      <c r="U107" s="5">
        <v>0.56</v>
      </c>
      <c r="V107" s="4" t="s">
        <v>357</v>
      </c>
      <c r="W107" s="5">
        <v>2526</v>
      </c>
      <c r="X107" s="4" t="s">
        <v>358</v>
      </c>
      <c r="Y107" s="5">
        <v>2520</v>
      </c>
      <c r="Z107" s="4" t="s">
        <v>194</v>
      </c>
      <c r="AA107" s="5" t="s">
        <v>195</v>
      </c>
    </row>
    <row r="108" spans="1:27" ht="15">
      <c r="A108" s="5">
        <v>107</v>
      </c>
      <c r="B108" s="4" t="s">
        <v>359</v>
      </c>
      <c r="C108" s="4">
        <v>20180228</v>
      </c>
      <c r="D108" s="5">
        <v>2709</v>
      </c>
      <c r="E108" s="6">
        <f>AVERAGE(W108:W108)</f>
        <v>2504</v>
      </c>
      <c r="F108" s="6">
        <f>D108-E108</f>
        <v>205</v>
      </c>
      <c r="G108" s="5">
        <v>917</v>
      </c>
      <c r="H108" s="4">
        <v>2015</v>
      </c>
      <c r="I108" s="4">
        <v>92</v>
      </c>
      <c r="J108" s="4">
        <v>68</v>
      </c>
      <c r="K108" s="5">
        <f>SUM(I108:J108)</f>
        <v>160</v>
      </c>
      <c r="L108" s="5">
        <v>231</v>
      </c>
      <c r="M108" s="5">
        <v>6</v>
      </c>
      <c r="N108" s="5">
        <v>2.92</v>
      </c>
      <c r="O108" s="5">
        <v>2.1</v>
      </c>
      <c r="P108" s="5">
        <v>1.7</v>
      </c>
      <c r="Q108" s="5">
        <v>4.2</v>
      </c>
      <c r="R108" s="5">
        <v>2.4</v>
      </c>
      <c r="S108" s="4">
        <v>1.25</v>
      </c>
      <c r="T108" s="4">
        <v>1.18</v>
      </c>
      <c r="U108" s="5">
        <v>0.88</v>
      </c>
      <c r="V108" s="4" t="s">
        <v>360</v>
      </c>
      <c r="W108" s="5">
        <v>2504</v>
      </c>
      <c r="X108" s="4" t="s">
        <v>361</v>
      </c>
      <c r="Y108" s="5">
        <v>2524</v>
      </c>
      <c r="Z108" s="4" t="s">
        <v>362</v>
      </c>
      <c r="AA108" s="5" t="s">
        <v>202</v>
      </c>
    </row>
    <row r="109" spans="1:27" ht="15">
      <c r="A109" s="5">
        <v>108</v>
      </c>
      <c r="B109" s="4" t="s">
        <v>363</v>
      </c>
      <c r="C109" s="4">
        <v>20151023</v>
      </c>
      <c r="D109" s="5">
        <v>2721</v>
      </c>
      <c r="E109" s="6">
        <f>AVERAGE(W109:W109)</f>
        <v>2516</v>
      </c>
      <c r="F109" s="6">
        <f>D109-E109</f>
        <v>205</v>
      </c>
      <c r="G109" s="5">
        <v>853</v>
      </c>
      <c r="H109" s="4">
        <v>1600</v>
      </c>
      <c r="I109" s="4">
        <v>82</v>
      </c>
      <c r="J109" s="4">
        <v>60</v>
      </c>
      <c r="K109" s="5">
        <f>SUM(I109:J109)</f>
        <v>142</v>
      </c>
      <c r="L109" s="5">
        <v>189</v>
      </c>
      <c r="M109" s="5">
        <v>5.1</v>
      </c>
      <c r="N109" s="5">
        <v>2.67</v>
      </c>
      <c r="O109" s="5">
        <v>2</v>
      </c>
      <c r="P109" s="5">
        <v>4</v>
      </c>
      <c r="Q109" s="5">
        <v>3.3</v>
      </c>
      <c r="R109" s="5">
        <v>2.6</v>
      </c>
      <c r="S109" s="4">
        <v>1.91</v>
      </c>
      <c r="T109" s="4">
        <v>1.93</v>
      </c>
      <c r="U109" s="5">
        <v>0.59</v>
      </c>
      <c r="V109" s="4" t="s">
        <v>364</v>
      </c>
      <c r="W109" s="5">
        <v>2516</v>
      </c>
      <c r="X109" s="4" t="s">
        <v>365</v>
      </c>
      <c r="Y109" s="5">
        <v>2207</v>
      </c>
      <c r="Z109" s="4" t="s">
        <v>366</v>
      </c>
      <c r="AA109" s="5" t="s">
        <v>43</v>
      </c>
    </row>
    <row r="110" spans="1:27" ht="15">
      <c r="A110" s="5">
        <v>109</v>
      </c>
      <c r="B110" s="4" t="s">
        <v>367</v>
      </c>
      <c r="C110" s="4">
        <v>20170104</v>
      </c>
      <c r="D110" s="5">
        <v>2725</v>
      </c>
      <c r="E110" s="6">
        <f>AVERAGE(W110:W110)</f>
        <v>2520</v>
      </c>
      <c r="F110" s="6">
        <f>D110-E110</f>
        <v>205</v>
      </c>
      <c r="G110" s="5">
        <v>857</v>
      </c>
      <c r="H110" s="4">
        <v>1408</v>
      </c>
      <c r="I110" s="4">
        <v>71</v>
      </c>
      <c r="J110" s="4">
        <v>52</v>
      </c>
      <c r="K110" s="5">
        <f>SUM(I110:J110)</f>
        <v>123</v>
      </c>
      <c r="L110" s="5">
        <v>162</v>
      </c>
      <c r="M110" s="5">
        <v>7.1</v>
      </c>
      <c r="N110" s="5">
        <v>2.84</v>
      </c>
      <c r="O110" s="5">
        <v>3.7</v>
      </c>
      <c r="P110" s="5">
        <v>2.7</v>
      </c>
      <c r="Q110" s="5">
        <v>4.7</v>
      </c>
      <c r="R110" s="5">
        <v>3.7</v>
      </c>
      <c r="S110" s="4">
        <v>2.1</v>
      </c>
      <c r="T110" s="4">
        <v>2.14</v>
      </c>
      <c r="U110" s="5">
        <v>1.05</v>
      </c>
      <c r="V110" s="4" t="s">
        <v>208</v>
      </c>
      <c r="W110" s="5">
        <v>2520</v>
      </c>
      <c r="X110" s="4" t="s">
        <v>368</v>
      </c>
      <c r="Y110" s="5">
        <v>2654</v>
      </c>
      <c r="Z110" s="4" t="s">
        <v>369</v>
      </c>
      <c r="AA110" s="5" t="s">
        <v>119</v>
      </c>
    </row>
    <row r="111" spans="1:27" ht="15">
      <c r="A111" s="5">
        <v>110</v>
      </c>
      <c r="B111" s="4" t="s">
        <v>370</v>
      </c>
      <c r="C111" s="4">
        <v>20180119</v>
      </c>
      <c r="D111" s="5">
        <v>2811</v>
      </c>
      <c r="E111" s="6">
        <f>AVERAGE(W111:W111)</f>
        <v>2607</v>
      </c>
      <c r="F111" s="6">
        <f>D111-E111</f>
        <v>204</v>
      </c>
      <c r="G111" s="5">
        <v>907</v>
      </c>
      <c r="H111" s="4">
        <v>1941</v>
      </c>
      <c r="I111" s="4">
        <v>85</v>
      </c>
      <c r="J111" s="4">
        <v>77</v>
      </c>
      <c r="K111" s="5">
        <f>SUM(I111:J111)</f>
        <v>162</v>
      </c>
      <c r="L111" s="5">
        <v>227</v>
      </c>
      <c r="M111" s="5">
        <v>4.2</v>
      </c>
      <c r="N111" s="5">
        <v>2.84</v>
      </c>
      <c r="O111" s="5">
        <v>2.2</v>
      </c>
      <c r="P111" s="5">
        <v>1.4</v>
      </c>
      <c r="Q111" s="5">
        <v>3.6</v>
      </c>
      <c r="R111" s="5">
        <v>2.3</v>
      </c>
      <c r="S111" s="4">
        <v>2</v>
      </c>
      <c r="T111" s="4">
        <v>2.37</v>
      </c>
      <c r="U111" s="5">
        <v>0.88</v>
      </c>
      <c r="V111" s="4" t="s">
        <v>371</v>
      </c>
      <c r="W111" s="5">
        <v>2607</v>
      </c>
      <c r="X111" s="4" t="s">
        <v>372</v>
      </c>
      <c r="Y111" s="5">
        <v>2675</v>
      </c>
      <c r="Z111" s="4" t="s">
        <v>350</v>
      </c>
      <c r="AA111" s="5" t="s">
        <v>43</v>
      </c>
    </row>
    <row r="112" spans="1:27" ht="15">
      <c r="A112" s="5">
        <v>111</v>
      </c>
      <c r="B112" s="4" t="s">
        <v>373</v>
      </c>
      <c r="C112" s="4">
        <v>20180323</v>
      </c>
      <c r="D112" s="5">
        <v>2802</v>
      </c>
      <c r="E112" s="6">
        <f>AVERAGE(W112:W112)</f>
        <v>2598</v>
      </c>
      <c r="F112" s="6">
        <f>D112-E112</f>
        <v>204</v>
      </c>
      <c r="G112" s="5">
        <v>908</v>
      </c>
      <c r="H112" s="4">
        <v>1567</v>
      </c>
      <c r="I112" s="4">
        <v>76</v>
      </c>
      <c r="J112" s="4">
        <v>63</v>
      </c>
      <c r="K112" s="5">
        <f>SUM(I112:J112)</f>
        <v>139</v>
      </c>
      <c r="L112" s="5">
        <v>197</v>
      </c>
      <c r="M112" s="5">
        <v>7.1</v>
      </c>
      <c r="N112" s="5">
        <v>2.87</v>
      </c>
      <c r="O112" s="5">
        <v>3.9</v>
      </c>
      <c r="P112" s="5">
        <v>2.3</v>
      </c>
      <c r="Q112" s="5">
        <v>5.1</v>
      </c>
      <c r="R112" s="5">
        <v>3.8</v>
      </c>
      <c r="S112" s="4">
        <v>2.08</v>
      </c>
      <c r="T112" s="4">
        <v>2.23</v>
      </c>
      <c r="U112" s="5">
        <v>1.35</v>
      </c>
      <c r="V112" s="4" t="s">
        <v>130</v>
      </c>
      <c r="W112" s="5">
        <v>2598</v>
      </c>
      <c r="X112" s="4" t="s">
        <v>374</v>
      </c>
      <c r="Y112" s="5">
        <v>2474</v>
      </c>
      <c r="Z112" s="4" t="s">
        <v>375</v>
      </c>
      <c r="AA112" s="5" t="s">
        <v>299</v>
      </c>
    </row>
    <row r="113" spans="1:27" ht="15">
      <c r="A113" s="5">
        <v>112</v>
      </c>
      <c r="B113" s="4" t="s">
        <v>376</v>
      </c>
      <c r="C113" s="4">
        <v>20180629</v>
      </c>
      <c r="D113" s="5">
        <v>2832</v>
      </c>
      <c r="E113" s="6">
        <f>AVERAGE(W113:W113)</f>
        <v>2628</v>
      </c>
      <c r="F113" s="6">
        <f>D113-E113</f>
        <v>204</v>
      </c>
      <c r="G113" s="5">
        <v>962</v>
      </c>
      <c r="H113" s="4">
        <v>1355</v>
      </c>
      <c r="I113" s="4">
        <v>80</v>
      </c>
      <c r="J113" s="4">
        <v>55</v>
      </c>
      <c r="K113" s="5">
        <f>SUM(I113:J113)</f>
        <v>135</v>
      </c>
      <c r="L113" s="5">
        <v>197</v>
      </c>
      <c r="M113" s="5">
        <v>7.4</v>
      </c>
      <c r="N113" s="5">
        <v>2.75</v>
      </c>
      <c r="O113" s="5">
        <v>3.7</v>
      </c>
      <c r="P113" s="5">
        <v>1.6</v>
      </c>
      <c r="Q113" s="5">
        <v>4.6</v>
      </c>
      <c r="R113" s="5">
        <v>3.5</v>
      </c>
      <c r="S113" s="4">
        <v>2.09</v>
      </c>
      <c r="T113" s="4">
        <v>2.47</v>
      </c>
      <c r="U113" s="5">
        <v>1.51</v>
      </c>
      <c r="V113" s="4" t="s">
        <v>289</v>
      </c>
      <c r="W113" s="5">
        <v>2628</v>
      </c>
      <c r="X113" s="4" t="s">
        <v>377</v>
      </c>
      <c r="Y113" s="5">
        <v>2755</v>
      </c>
      <c r="Z113" s="4" t="s">
        <v>378</v>
      </c>
      <c r="AA113" s="5" t="s">
        <v>43</v>
      </c>
    </row>
    <row r="114" spans="1:27" ht="15">
      <c r="A114" s="5">
        <v>113</v>
      </c>
      <c r="B114" s="4" t="s">
        <v>379</v>
      </c>
      <c r="C114" s="4">
        <v>20180421</v>
      </c>
      <c r="D114" s="5">
        <v>2813</v>
      </c>
      <c r="E114" s="6">
        <f>AVERAGE(W114:W114)</f>
        <v>2609</v>
      </c>
      <c r="F114" s="6">
        <f>D114-E114</f>
        <v>204</v>
      </c>
      <c r="G114" s="5">
        <v>869</v>
      </c>
      <c r="H114" s="4">
        <v>996</v>
      </c>
      <c r="I114" s="4">
        <v>68</v>
      </c>
      <c r="J114" s="4">
        <v>47</v>
      </c>
      <c r="K114" s="5">
        <f>SUM(I114:J114)</f>
        <v>115</v>
      </c>
      <c r="L114" s="5">
        <v>151</v>
      </c>
      <c r="M114" s="5">
        <v>7.1</v>
      </c>
      <c r="N114" s="5">
        <v>2.65</v>
      </c>
      <c r="O114" s="5">
        <v>3.8</v>
      </c>
      <c r="P114" s="5">
        <v>4.2</v>
      </c>
      <c r="Q114" s="5">
        <v>5.1</v>
      </c>
      <c r="R114" s="5">
        <v>4.1</v>
      </c>
      <c r="S114" s="4">
        <v>2.31</v>
      </c>
      <c r="T114" s="4">
        <v>3.04</v>
      </c>
      <c r="U114" s="5">
        <v>1.81</v>
      </c>
      <c r="V114" s="4" t="s">
        <v>380</v>
      </c>
      <c r="W114" s="5">
        <v>2609</v>
      </c>
      <c r="X114" s="4" t="s">
        <v>381</v>
      </c>
      <c r="Y114" s="5">
        <v>2756</v>
      </c>
      <c r="Z114" s="4" t="s">
        <v>138</v>
      </c>
      <c r="AA114" s="5" t="s">
        <v>139</v>
      </c>
    </row>
    <row r="115" spans="1:27" ht="15">
      <c r="A115" s="5">
        <v>114</v>
      </c>
      <c r="B115" s="4" t="s">
        <v>382</v>
      </c>
      <c r="C115" s="4">
        <v>20150812</v>
      </c>
      <c r="D115" s="5">
        <v>2719</v>
      </c>
      <c r="E115" s="6">
        <f>AVERAGE(W115:W115)</f>
        <v>2516</v>
      </c>
      <c r="F115" s="6">
        <f>D115-E115</f>
        <v>203</v>
      </c>
      <c r="G115" s="5">
        <v>844</v>
      </c>
      <c r="H115" s="4">
        <v>1739</v>
      </c>
      <c r="I115" s="4">
        <v>86</v>
      </c>
      <c r="J115" s="4">
        <v>59</v>
      </c>
      <c r="K115" s="5">
        <f>SUM(I115:J115)</f>
        <v>145</v>
      </c>
      <c r="L115" s="5">
        <v>179</v>
      </c>
      <c r="M115" s="5">
        <v>5.7</v>
      </c>
      <c r="N115" s="5">
        <v>2.78</v>
      </c>
      <c r="O115" s="5">
        <v>1.8</v>
      </c>
      <c r="P115" s="5">
        <v>3.1</v>
      </c>
      <c r="Q115" s="5">
        <v>3.5</v>
      </c>
      <c r="R115" s="5">
        <v>2.3</v>
      </c>
      <c r="S115" s="4">
        <v>2.14</v>
      </c>
      <c r="T115" s="4">
        <v>1.78</v>
      </c>
      <c r="U115" s="5">
        <v>1.51</v>
      </c>
      <c r="V115" s="4" t="s">
        <v>383</v>
      </c>
      <c r="W115" s="5">
        <v>2516</v>
      </c>
      <c r="X115" s="4" t="s">
        <v>384</v>
      </c>
      <c r="Y115" s="5">
        <v>2544</v>
      </c>
      <c r="Z115" s="4" t="s">
        <v>385</v>
      </c>
      <c r="AA115" s="5" t="s">
        <v>43</v>
      </c>
    </row>
    <row r="116" spans="1:27" ht="15">
      <c r="A116" s="5">
        <v>115</v>
      </c>
      <c r="B116" s="4" t="s">
        <v>386</v>
      </c>
      <c r="C116" s="4">
        <v>20170821</v>
      </c>
      <c r="D116" s="5">
        <v>2704</v>
      </c>
      <c r="E116" s="6">
        <f>AVERAGE(W116:W116)</f>
        <v>2501</v>
      </c>
      <c r="F116" s="6">
        <f>D116-E116</f>
        <v>203</v>
      </c>
      <c r="G116" s="5">
        <v>822</v>
      </c>
      <c r="H116" s="4">
        <v>1325</v>
      </c>
      <c r="I116" s="4">
        <v>71</v>
      </c>
      <c r="J116" s="4">
        <v>58</v>
      </c>
      <c r="K116" s="5">
        <f>SUM(I116:J116)</f>
        <v>129</v>
      </c>
      <c r="L116" s="5">
        <v>167</v>
      </c>
      <c r="M116" s="5">
        <v>6.8</v>
      </c>
      <c r="N116" s="5">
        <v>2.67</v>
      </c>
      <c r="O116" s="5">
        <v>1.9</v>
      </c>
      <c r="P116" s="5">
        <v>1.7</v>
      </c>
      <c r="Q116" s="5">
        <v>2.6</v>
      </c>
      <c r="R116" s="5">
        <v>2</v>
      </c>
      <c r="S116" s="4">
        <v>2.24</v>
      </c>
      <c r="T116" s="4">
        <v>2.22</v>
      </c>
      <c r="U116" s="5">
        <v>1.17</v>
      </c>
      <c r="V116" s="4" t="s">
        <v>73</v>
      </c>
      <c r="W116" s="5">
        <v>2501</v>
      </c>
      <c r="X116" s="4" t="s">
        <v>387</v>
      </c>
      <c r="Y116" s="5">
        <v>2521</v>
      </c>
      <c r="Z116" s="4" t="s">
        <v>37</v>
      </c>
      <c r="AA116" s="5" t="s">
        <v>38</v>
      </c>
    </row>
    <row r="117" spans="1:27" ht="15">
      <c r="A117" s="5">
        <v>116</v>
      </c>
      <c r="B117" s="4" t="s">
        <v>388</v>
      </c>
      <c r="C117" s="4">
        <v>20181011</v>
      </c>
      <c r="D117" s="5">
        <v>2848</v>
      </c>
      <c r="E117" s="6">
        <f>AVERAGE(W117:W117)</f>
        <v>2646</v>
      </c>
      <c r="F117" s="6">
        <f>D117-E117</f>
        <v>202</v>
      </c>
      <c r="G117" s="5">
        <v>983</v>
      </c>
      <c r="H117" s="4">
        <v>1691</v>
      </c>
      <c r="I117" s="4">
        <v>85</v>
      </c>
      <c r="J117" s="4">
        <v>48</v>
      </c>
      <c r="K117" s="5">
        <f>SUM(I117:J117)</f>
        <v>133</v>
      </c>
      <c r="L117" s="5">
        <v>174</v>
      </c>
      <c r="M117" s="5">
        <v>9</v>
      </c>
      <c r="N117" s="5">
        <v>2.75</v>
      </c>
      <c r="O117" s="5">
        <v>2</v>
      </c>
      <c r="P117" s="5">
        <v>0.3</v>
      </c>
      <c r="Q117" s="5">
        <v>3.1</v>
      </c>
      <c r="R117" s="5">
        <v>1.9</v>
      </c>
      <c r="S117" s="4">
        <v>2.96</v>
      </c>
      <c r="T117" s="4">
        <v>3.42</v>
      </c>
      <c r="U117" s="5">
        <v>1.99</v>
      </c>
      <c r="V117" s="4" t="s">
        <v>389</v>
      </c>
      <c r="W117" s="5">
        <v>2646</v>
      </c>
      <c r="X117" s="4" t="s">
        <v>390</v>
      </c>
      <c r="Y117" s="5">
        <v>2812</v>
      </c>
      <c r="Z117" s="4" t="s">
        <v>295</v>
      </c>
      <c r="AA117" s="5" t="s">
        <v>43</v>
      </c>
    </row>
    <row r="118" spans="1:27" ht="15">
      <c r="A118" s="5">
        <v>117</v>
      </c>
      <c r="B118" s="4" t="s">
        <v>391</v>
      </c>
      <c r="C118" s="4">
        <v>20170709</v>
      </c>
      <c r="D118" s="5">
        <v>2701</v>
      </c>
      <c r="E118" s="6">
        <f>AVERAGE(W118:W118)</f>
        <v>2501</v>
      </c>
      <c r="F118" s="6">
        <f>D118-E118</f>
        <v>200</v>
      </c>
      <c r="G118" s="5">
        <v>839</v>
      </c>
      <c r="H118" s="4">
        <v>907</v>
      </c>
      <c r="I118" s="4">
        <v>94</v>
      </c>
      <c r="J118" s="4">
        <v>48</v>
      </c>
      <c r="K118" s="5">
        <f>SUM(I118:J118)</f>
        <v>142</v>
      </c>
      <c r="L118" s="5">
        <v>187</v>
      </c>
      <c r="M118" s="5">
        <v>5.7</v>
      </c>
      <c r="N118" s="5">
        <v>2.73</v>
      </c>
      <c r="O118" s="5">
        <v>0.8</v>
      </c>
      <c r="P118" s="5">
        <v>0.7</v>
      </c>
      <c r="Q118" s="5">
        <v>1.8</v>
      </c>
      <c r="R118" s="5">
        <v>1</v>
      </c>
      <c r="S118" s="4">
        <v>2.67</v>
      </c>
      <c r="T118" s="4">
        <v>2.75</v>
      </c>
      <c r="U118" s="5">
        <v>1.11</v>
      </c>
      <c r="V118" s="4" t="s">
        <v>73</v>
      </c>
      <c r="W118" s="5">
        <v>2501</v>
      </c>
      <c r="X118" s="4" t="s">
        <v>392</v>
      </c>
      <c r="Y118" s="5">
        <v>2669</v>
      </c>
      <c r="Z118" s="4" t="s">
        <v>132</v>
      </c>
      <c r="AA118" s="5" t="s">
        <v>43</v>
      </c>
    </row>
    <row r="119" spans="1:27" ht="15">
      <c r="A119" s="5">
        <v>118</v>
      </c>
      <c r="B119" s="4" t="s">
        <v>393</v>
      </c>
      <c r="C119" s="4">
        <v>20170811</v>
      </c>
      <c r="D119" s="5">
        <v>2798</v>
      </c>
      <c r="E119" s="6">
        <f>AVERAGE(W119:W119)</f>
        <v>2598</v>
      </c>
      <c r="F119" s="6">
        <f>D119-E119</f>
        <v>200</v>
      </c>
      <c r="G119" s="5">
        <v>965</v>
      </c>
      <c r="H119" s="4">
        <v>1664</v>
      </c>
      <c r="I119" s="4">
        <v>78</v>
      </c>
      <c r="J119" s="4">
        <v>62</v>
      </c>
      <c r="K119" s="5">
        <f>SUM(I119:J119)</f>
        <v>140</v>
      </c>
      <c r="L119" s="5">
        <v>214</v>
      </c>
      <c r="M119" s="5">
        <v>7.7</v>
      </c>
      <c r="N119" s="5">
        <v>2.99</v>
      </c>
      <c r="O119" s="5">
        <v>3.9</v>
      </c>
      <c r="P119" s="5">
        <v>4.2</v>
      </c>
      <c r="Q119" s="5">
        <v>6.7</v>
      </c>
      <c r="R119" s="5">
        <v>4.5</v>
      </c>
      <c r="S119" s="4">
        <v>1.68</v>
      </c>
      <c r="T119" s="4">
        <v>2.02</v>
      </c>
      <c r="U119" s="5">
        <v>0.98</v>
      </c>
      <c r="V119" s="4" t="s">
        <v>130</v>
      </c>
      <c r="W119" s="5">
        <v>2598</v>
      </c>
      <c r="X119" s="4" t="s">
        <v>394</v>
      </c>
      <c r="Y119" s="5">
        <v>2661</v>
      </c>
      <c r="Z119" s="4" t="s">
        <v>395</v>
      </c>
      <c r="AA119" s="5" t="s">
        <v>119</v>
      </c>
    </row>
    <row r="120" spans="1:27" ht="15">
      <c r="A120" s="5">
        <v>119</v>
      </c>
      <c r="B120" s="4" t="s">
        <v>396</v>
      </c>
      <c r="C120" s="4">
        <v>20180119</v>
      </c>
      <c r="D120" s="5">
        <v>2783</v>
      </c>
      <c r="E120" s="6">
        <f>AVERAGE(W120:W120)</f>
        <v>2583</v>
      </c>
      <c r="F120" s="6">
        <f>D120-E120</f>
        <v>200</v>
      </c>
      <c r="G120" s="5">
        <v>845</v>
      </c>
      <c r="H120" s="4">
        <v>1884</v>
      </c>
      <c r="I120" s="4">
        <v>59</v>
      </c>
      <c r="J120" s="4">
        <v>59</v>
      </c>
      <c r="K120" s="5">
        <f>SUM(I120:J120)</f>
        <v>118</v>
      </c>
      <c r="L120" s="5">
        <v>153</v>
      </c>
      <c r="M120" s="5">
        <v>7.2</v>
      </c>
      <c r="N120" s="5">
        <v>2.83</v>
      </c>
      <c r="O120" s="5">
        <v>4.2</v>
      </c>
      <c r="P120" s="5">
        <v>3.6</v>
      </c>
      <c r="Q120" s="5">
        <v>6.2</v>
      </c>
      <c r="R120" s="5">
        <v>4.5</v>
      </c>
      <c r="S120" s="4">
        <v>2.43</v>
      </c>
      <c r="T120" s="4">
        <v>2.73</v>
      </c>
      <c r="U120" s="5">
        <v>1.61</v>
      </c>
      <c r="V120" s="4" t="s">
        <v>311</v>
      </c>
      <c r="W120" s="5">
        <v>2583</v>
      </c>
      <c r="X120" s="4" t="s">
        <v>397</v>
      </c>
      <c r="Y120" s="5">
        <v>2659</v>
      </c>
      <c r="Z120" s="4" t="s">
        <v>398</v>
      </c>
      <c r="AA120" s="5" t="s">
        <v>59</v>
      </c>
    </row>
    <row r="121" spans="1:27" ht="15">
      <c r="A121" s="5">
        <v>120</v>
      </c>
      <c r="B121" s="4" t="s">
        <v>399</v>
      </c>
      <c r="C121" s="4">
        <v>20161212</v>
      </c>
      <c r="D121" s="5">
        <v>2745</v>
      </c>
      <c r="E121" s="6">
        <f>AVERAGE(W121:W121)</f>
        <v>2546</v>
      </c>
      <c r="F121" s="6">
        <f>D121-E121</f>
        <v>199</v>
      </c>
      <c r="G121" s="5">
        <v>881</v>
      </c>
      <c r="H121" s="4">
        <v>2267</v>
      </c>
      <c r="I121" s="4">
        <v>95</v>
      </c>
      <c r="J121" s="4">
        <v>72</v>
      </c>
      <c r="K121" s="5">
        <f>SUM(I121:J121)</f>
        <v>167</v>
      </c>
      <c r="L121" s="5">
        <v>213</v>
      </c>
      <c r="M121" s="5">
        <v>4.8</v>
      </c>
      <c r="N121" s="5">
        <v>2.9</v>
      </c>
      <c r="O121" s="5">
        <v>1</v>
      </c>
      <c r="P121" s="5">
        <v>0.7</v>
      </c>
      <c r="Q121" s="5">
        <v>1.7</v>
      </c>
      <c r="R121" s="5">
        <v>1.1</v>
      </c>
      <c r="S121" s="4">
        <v>2.29</v>
      </c>
      <c r="T121" s="4">
        <v>1.83</v>
      </c>
      <c r="U121" s="5">
        <v>1.31</v>
      </c>
      <c r="V121" s="4" t="s">
        <v>400</v>
      </c>
      <c r="W121" s="5">
        <v>2546</v>
      </c>
      <c r="X121" s="4" t="s">
        <v>401</v>
      </c>
      <c r="Y121" s="5">
        <v>2797</v>
      </c>
      <c r="Z121" s="4" t="s">
        <v>402</v>
      </c>
      <c r="AA121" s="5" t="s">
        <v>43</v>
      </c>
    </row>
    <row r="122" spans="1:27" ht="15">
      <c r="A122" s="5">
        <v>121</v>
      </c>
      <c r="B122" s="4" t="s">
        <v>403</v>
      </c>
      <c r="C122" s="4">
        <v>20180713</v>
      </c>
      <c r="D122" s="5">
        <v>2804</v>
      </c>
      <c r="E122" s="6">
        <f>AVERAGE(W122:W122)</f>
        <v>2605</v>
      </c>
      <c r="F122" s="6">
        <f>D122-E122</f>
        <v>199</v>
      </c>
      <c r="G122" s="5">
        <v>1048</v>
      </c>
      <c r="H122" s="4">
        <v>1936</v>
      </c>
      <c r="I122" s="4">
        <v>104</v>
      </c>
      <c r="J122" s="4">
        <v>52</v>
      </c>
      <c r="K122" s="5">
        <f>SUM(I122:J122)</f>
        <v>156</v>
      </c>
      <c r="L122" s="5">
        <v>222</v>
      </c>
      <c r="M122" s="5">
        <v>8.6</v>
      </c>
      <c r="N122" s="5">
        <v>2.79</v>
      </c>
      <c r="O122" s="5">
        <v>2.2</v>
      </c>
      <c r="P122" s="5">
        <v>1.9</v>
      </c>
      <c r="Q122" s="5">
        <v>4.2</v>
      </c>
      <c r="R122" s="5">
        <v>2.5</v>
      </c>
      <c r="S122" s="4">
        <v>1.12</v>
      </c>
      <c r="T122" s="4">
        <v>2.34</v>
      </c>
      <c r="U122" s="5">
        <v>0.78</v>
      </c>
      <c r="V122" s="4" t="s">
        <v>263</v>
      </c>
      <c r="W122" s="5">
        <v>2605</v>
      </c>
      <c r="X122" s="4" t="s">
        <v>404</v>
      </c>
      <c r="Y122" s="5">
        <v>2398</v>
      </c>
      <c r="Z122" s="4" t="s">
        <v>405</v>
      </c>
      <c r="AA122" s="5" t="s">
        <v>274</v>
      </c>
    </row>
    <row r="123" spans="1:27" ht="15">
      <c r="A123" s="5">
        <v>122</v>
      </c>
      <c r="B123" s="4" t="s">
        <v>406</v>
      </c>
      <c r="C123" s="4">
        <v>20180217</v>
      </c>
      <c r="D123" s="5">
        <v>2771</v>
      </c>
      <c r="E123" s="6">
        <f>AVERAGE(W123:W123)</f>
        <v>2572</v>
      </c>
      <c r="F123" s="6">
        <f>D123-E123</f>
        <v>199</v>
      </c>
      <c r="G123" s="5">
        <v>901</v>
      </c>
      <c r="H123" s="4">
        <v>832</v>
      </c>
      <c r="I123" s="4">
        <v>67</v>
      </c>
      <c r="J123" s="4">
        <v>57</v>
      </c>
      <c r="K123" s="5">
        <f>SUM(I123:J123)</f>
        <v>124</v>
      </c>
      <c r="L123" s="5">
        <v>184</v>
      </c>
      <c r="M123" s="5">
        <v>8.3</v>
      </c>
      <c r="N123" s="5">
        <v>2.63</v>
      </c>
      <c r="O123" s="5">
        <v>5.8</v>
      </c>
      <c r="P123" s="5">
        <v>3.8</v>
      </c>
      <c r="Q123" s="5">
        <v>8.1</v>
      </c>
      <c r="R123" s="5">
        <v>5.9</v>
      </c>
      <c r="S123" s="4">
        <v>0.6</v>
      </c>
      <c r="T123" s="4">
        <v>1.68</v>
      </c>
      <c r="U123" s="5">
        <v>0.45</v>
      </c>
      <c r="V123" s="4" t="s">
        <v>407</v>
      </c>
      <c r="W123" s="5">
        <v>2572</v>
      </c>
      <c r="X123" s="4" t="s">
        <v>408</v>
      </c>
      <c r="Y123" s="5">
        <v>2677</v>
      </c>
      <c r="Z123" s="4" t="s">
        <v>409</v>
      </c>
      <c r="AA123" s="5" t="s">
        <v>59</v>
      </c>
    </row>
    <row r="124" spans="1:27" ht="15">
      <c r="A124" s="5">
        <v>123</v>
      </c>
      <c r="B124" s="4" t="s">
        <v>410</v>
      </c>
      <c r="C124" s="4">
        <v>20161030</v>
      </c>
      <c r="D124" s="5">
        <v>2689</v>
      </c>
      <c r="E124" s="6">
        <f>AVERAGE(W124:W124)</f>
        <v>2490</v>
      </c>
      <c r="F124" s="6">
        <f>D124-E124</f>
        <v>199</v>
      </c>
      <c r="G124" s="5">
        <v>808</v>
      </c>
      <c r="H124" s="4">
        <v>1000</v>
      </c>
      <c r="I124" s="4">
        <v>64</v>
      </c>
      <c r="J124" s="4">
        <v>45</v>
      </c>
      <c r="K124" s="5">
        <f>SUM(I124:J124)</f>
        <v>109</v>
      </c>
      <c r="L124" s="5">
        <v>151</v>
      </c>
      <c r="M124" s="5">
        <v>7.7</v>
      </c>
      <c r="N124" s="5">
        <v>2.71</v>
      </c>
      <c r="O124" s="5">
        <v>3.2</v>
      </c>
      <c r="P124" s="5">
        <v>0.9</v>
      </c>
      <c r="Q124" s="5">
        <v>4.3</v>
      </c>
      <c r="R124" s="5">
        <v>3</v>
      </c>
      <c r="S124" s="4">
        <v>2.39</v>
      </c>
      <c r="T124" s="4">
        <v>2.79</v>
      </c>
      <c r="U124" s="5">
        <v>1.44</v>
      </c>
      <c r="V124" s="4" t="s">
        <v>286</v>
      </c>
      <c r="W124" s="5">
        <v>2490</v>
      </c>
      <c r="X124" s="4" t="s">
        <v>411</v>
      </c>
      <c r="Y124" s="5">
        <v>2535</v>
      </c>
      <c r="Z124" s="4" t="s">
        <v>412</v>
      </c>
      <c r="AA124" s="5" t="s">
        <v>59</v>
      </c>
    </row>
    <row r="125" spans="1:27" ht="15">
      <c r="A125" s="5">
        <v>124</v>
      </c>
      <c r="B125" s="4" t="s">
        <v>413</v>
      </c>
      <c r="C125" s="4">
        <v>20180511</v>
      </c>
      <c r="D125" s="5">
        <v>2874</v>
      </c>
      <c r="E125" s="6">
        <f>AVERAGE(W125:W125)</f>
        <v>2676</v>
      </c>
      <c r="F125" s="6">
        <f>D125-E125</f>
        <v>198</v>
      </c>
      <c r="G125" s="5">
        <v>988</v>
      </c>
      <c r="H125" s="4">
        <v>1583</v>
      </c>
      <c r="I125" s="4">
        <v>96</v>
      </c>
      <c r="J125" s="4">
        <v>69</v>
      </c>
      <c r="K125" s="5">
        <f>SUM(I125:J125)</f>
        <v>165</v>
      </c>
      <c r="L125" s="5">
        <v>235</v>
      </c>
      <c r="M125" s="5">
        <v>6.5</v>
      </c>
      <c r="N125" s="5">
        <v>2.82</v>
      </c>
      <c r="O125" s="5">
        <v>4.4</v>
      </c>
      <c r="P125" s="5">
        <v>2.3</v>
      </c>
      <c r="Q125" s="5">
        <v>5.4</v>
      </c>
      <c r="R125" s="5">
        <v>4.2</v>
      </c>
      <c r="S125" s="4">
        <v>1.47</v>
      </c>
      <c r="T125" s="4">
        <v>2.25</v>
      </c>
      <c r="U125" s="5">
        <v>0.6</v>
      </c>
      <c r="V125" s="4" t="s">
        <v>414</v>
      </c>
      <c r="W125" s="5">
        <v>2676</v>
      </c>
      <c r="X125" s="4" t="s">
        <v>415</v>
      </c>
      <c r="Y125" s="5">
        <v>2748</v>
      </c>
      <c r="Z125" s="4" t="s">
        <v>416</v>
      </c>
      <c r="AA125" s="5" t="s">
        <v>59</v>
      </c>
    </row>
    <row r="126" spans="1:27" ht="15">
      <c r="A126" s="5">
        <v>125</v>
      </c>
      <c r="B126" s="4" t="s">
        <v>417</v>
      </c>
      <c r="C126" s="4">
        <v>20160720</v>
      </c>
      <c r="D126" s="5">
        <v>2716</v>
      </c>
      <c r="E126" s="6">
        <f>AVERAGE(W126:W126)</f>
        <v>2518</v>
      </c>
      <c r="F126" s="6">
        <f>D126-E126</f>
        <v>198</v>
      </c>
      <c r="G126" s="5">
        <v>934</v>
      </c>
      <c r="H126" s="4">
        <v>1415</v>
      </c>
      <c r="I126" s="4">
        <v>98</v>
      </c>
      <c r="J126" s="4">
        <v>58</v>
      </c>
      <c r="K126" s="5">
        <f>SUM(I126:J126)</f>
        <v>156</v>
      </c>
      <c r="L126" s="5">
        <v>222</v>
      </c>
      <c r="M126" s="5">
        <v>7</v>
      </c>
      <c r="N126" s="5">
        <v>2.78</v>
      </c>
      <c r="O126" s="5">
        <v>0.8</v>
      </c>
      <c r="P126" s="5">
        <v>1.2</v>
      </c>
      <c r="Q126" s="5">
        <v>2.2</v>
      </c>
      <c r="R126" s="5">
        <v>1.1</v>
      </c>
      <c r="S126" s="4">
        <v>1.6</v>
      </c>
      <c r="T126" s="4">
        <v>2.15</v>
      </c>
      <c r="U126" s="5">
        <v>0.76</v>
      </c>
      <c r="V126" s="4" t="s">
        <v>134</v>
      </c>
      <c r="W126" s="5">
        <v>2518</v>
      </c>
      <c r="X126" s="4" t="s">
        <v>418</v>
      </c>
      <c r="Y126" s="5">
        <v>2600</v>
      </c>
      <c r="Z126" s="4" t="s">
        <v>419</v>
      </c>
      <c r="AA126" s="5" t="s">
        <v>28</v>
      </c>
    </row>
    <row r="127" spans="1:27" ht="15">
      <c r="A127" s="5">
        <v>126</v>
      </c>
      <c r="B127" s="4" t="s">
        <v>420</v>
      </c>
      <c r="C127" s="4">
        <v>20170602</v>
      </c>
      <c r="D127" s="5">
        <v>2853</v>
      </c>
      <c r="E127" s="6">
        <f>AVERAGE(W127:W127)</f>
        <v>2655</v>
      </c>
      <c r="F127" s="6">
        <f>D127-E127</f>
        <v>198</v>
      </c>
      <c r="G127" s="5">
        <v>983</v>
      </c>
      <c r="H127" s="4">
        <v>1392</v>
      </c>
      <c r="I127" s="4">
        <v>88</v>
      </c>
      <c r="J127" s="4">
        <v>63</v>
      </c>
      <c r="K127" s="5">
        <f>SUM(I127:J127)</f>
        <v>151</v>
      </c>
      <c r="L127" s="5">
        <v>215</v>
      </c>
      <c r="M127" s="5">
        <v>7</v>
      </c>
      <c r="N127" s="5">
        <v>2.67</v>
      </c>
      <c r="O127" s="5">
        <v>4.1</v>
      </c>
      <c r="P127" s="5">
        <v>1.4</v>
      </c>
      <c r="Q127" s="5">
        <v>4.9</v>
      </c>
      <c r="R127" s="5">
        <v>3.8</v>
      </c>
      <c r="S127" s="4">
        <v>1.5</v>
      </c>
      <c r="T127" s="4">
        <v>1.85</v>
      </c>
      <c r="U127" s="5">
        <v>1.47</v>
      </c>
      <c r="V127" s="4" t="s">
        <v>421</v>
      </c>
      <c r="W127" s="5">
        <v>2655</v>
      </c>
      <c r="X127" s="4" t="s">
        <v>422</v>
      </c>
      <c r="Y127" s="5">
        <v>2649</v>
      </c>
      <c r="Z127" s="4" t="s">
        <v>423</v>
      </c>
      <c r="AA127" s="5" t="s">
        <v>139</v>
      </c>
    </row>
    <row r="128" spans="1:27" ht="15">
      <c r="A128" s="5">
        <v>127</v>
      </c>
      <c r="B128" s="4" t="s">
        <v>424</v>
      </c>
      <c r="C128" s="4">
        <v>20171109</v>
      </c>
      <c r="D128" s="5">
        <v>2755</v>
      </c>
      <c r="E128" s="6">
        <f>AVERAGE(W128:W128)</f>
        <v>2557</v>
      </c>
      <c r="F128" s="6">
        <f>D128-E128</f>
        <v>198</v>
      </c>
      <c r="G128" s="5">
        <v>827</v>
      </c>
      <c r="H128" s="4">
        <v>1809</v>
      </c>
      <c r="I128" s="4">
        <v>67</v>
      </c>
      <c r="J128" s="4">
        <v>59</v>
      </c>
      <c r="K128" s="5">
        <f>SUM(I128:J128)</f>
        <v>126</v>
      </c>
      <c r="L128" s="5">
        <v>170</v>
      </c>
      <c r="M128" s="5">
        <v>6.1</v>
      </c>
      <c r="N128" s="5">
        <v>2.69</v>
      </c>
      <c r="O128" s="5">
        <v>2.9</v>
      </c>
      <c r="P128" s="5">
        <v>2.8</v>
      </c>
      <c r="Q128" s="5">
        <v>4.5</v>
      </c>
      <c r="R128" s="5">
        <v>3.2</v>
      </c>
      <c r="S128" s="4">
        <v>2.45</v>
      </c>
      <c r="T128" s="4">
        <v>2.76</v>
      </c>
      <c r="U128" s="5">
        <v>1.3</v>
      </c>
      <c r="V128" s="4" t="s">
        <v>425</v>
      </c>
      <c r="W128" s="5">
        <v>2557</v>
      </c>
      <c r="X128" s="4" t="s">
        <v>426</v>
      </c>
      <c r="Y128" s="5">
        <v>2732</v>
      </c>
      <c r="Z128" s="4" t="s">
        <v>427</v>
      </c>
      <c r="AA128" s="5" t="s">
        <v>43</v>
      </c>
    </row>
    <row r="129" spans="1:27" ht="15">
      <c r="A129" s="5">
        <v>128</v>
      </c>
      <c r="B129" s="4" t="s">
        <v>428</v>
      </c>
      <c r="C129" s="4">
        <v>20171212</v>
      </c>
      <c r="D129" s="5">
        <v>2897</v>
      </c>
      <c r="E129" s="6">
        <f>AVERAGE(W129:W129)</f>
        <v>2700</v>
      </c>
      <c r="F129" s="6">
        <f>D129-E129</f>
        <v>197</v>
      </c>
      <c r="G129" s="5">
        <v>928</v>
      </c>
      <c r="H129" s="4">
        <v>1754</v>
      </c>
      <c r="I129" s="4">
        <v>92</v>
      </c>
      <c r="J129" s="4">
        <v>70</v>
      </c>
      <c r="K129" s="5">
        <f>SUM(I129:J129)</f>
        <v>162</v>
      </c>
      <c r="L129" s="5">
        <v>207</v>
      </c>
      <c r="M129" s="5">
        <v>6.7</v>
      </c>
      <c r="N129" s="5">
        <v>2.61</v>
      </c>
      <c r="O129" s="5">
        <v>2.7</v>
      </c>
      <c r="P129" s="5">
        <v>1.7</v>
      </c>
      <c r="Q129" s="5">
        <v>3.9</v>
      </c>
      <c r="R129" s="5">
        <v>2.7</v>
      </c>
      <c r="S129" s="4">
        <v>2.78</v>
      </c>
      <c r="T129" s="4">
        <v>2.16</v>
      </c>
      <c r="U129" s="5">
        <v>1.63</v>
      </c>
      <c r="V129" s="4" t="s">
        <v>318</v>
      </c>
      <c r="W129" s="5">
        <v>2700</v>
      </c>
      <c r="X129" s="4" t="s">
        <v>429</v>
      </c>
      <c r="Y129" s="5">
        <v>2731</v>
      </c>
      <c r="Z129" s="4" t="s">
        <v>58</v>
      </c>
      <c r="AA129" s="5" t="s">
        <v>59</v>
      </c>
    </row>
    <row r="130" spans="1:27" ht="15">
      <c r="A130" s="5">
        <v>129</v>
      </c>
      <c r="B130" s="4" t="s">
        <v>430</v>
      </c>
      <c r="C130" s="4">
        <v>20181018</v>
      </c>
      <c r="D130" s="5">
        <v>2932</v>
      </c>
      <c r="E130" s="6">
        <f>AVERAGE(W130:W130)</f>
        <v>2735</v>
      </c>
      <c r="F130" s="6">
        <f>D130-E130</f>
        <v>197</v>
      </c>
      <c r="G130" s="5">
        <v>1034</v>
      </c>
      <c r="H130" s="4">
        <v>1456</v>
      </c>
      <c r="I130" s="4">
        <v>89</v>
      </c>
      <c r="J130" s="4">
        <v>63</v>
      </c>
      <c r="K130" s="5">
        <f>SUM(I130:J130)</f>
        <v>152</v>
      </c>
      <c r="L130" s="5">
        <v>213</v>
      </c>
      <c r="M130" s="5">
        <v>8.4</v>
      </c>
      <c r="N130" s="5">
        <v>2.79</v>
      </c>
      <c r="O130" s="5">
        <v>4</v>
      </c>
      <c r="P130" s="5">
        <v>2.2</v>
      </c>
      <c r="Q130" s="5">
        <v>5.6</v>
      </c>
      <c r="R130" s="5">
        <v>4</v>
      </c>
      <c r="S130" s="4">
        <v>2.08</v>
      </c>
      <c r="T130" s="4">
        <v>2.82</v>
      </c>
      <c r="U130" s="5">
        <v>0.91</v>
      </c>
      <c r="V130" s="4" t="s">
        <v>329</v>
      </c>
      <c r="W130" s="5">
        <v>2735</v>
      </c>
      <c r="X130" s="4" t="s">
        <v>431</v>
      </c>
      <c r="Y130" s="5">
        <v>2677</v>
      </c>
      <c r="Z130" s="4" t="s">
        <v>432</v>
      </c>
      <c r="AA130" s="5" t="s">
        <v>316</v>
      </c>
    </row>
    <row r="131" spans="1:27" ht="15">
      <c r="A131" s="5">
        <v>130</v>
      </c>
      <c r="B131" s="4" t="s">
        <v>433</v>
      </c>
      <c r="C131" s="4">
        <v>20160510</v>
      </c>
      <c r="D131" s="5">
        <v>2827</v>
      </c>
      <c r="E131" s="6">
        <f>AVERAGE(W131:W131)</f>
        <v>2630</v>
      </c>
      <c r="F131" s="6">
        <f>D131-E131</f>
        <v>197</v>
      </c>
      <c r="G131" s="5">
        <v>1018</v>
      </c>
      <c r="H131" s="4">
        <v>1549</v>
      </c>
      <c r="I131" s="4">
        <v>87</v>
      </c>
      <c r="J131" s="4">
        <v>59</v>
      </c>
      <c r="K131" s="5">
        <f>SUM(I131:J131)</f>
        <v>146</v>
      </c>
      <c r="L131" s="5">
        <v>207</v>
      </c>
      <c r="M131" s="5">
        <v>8.7</v>
      </c>
      <c r="N131" s="5">
        <v>2.57</v>
      </c>
      <c r="O131" s="5">
        <v>2.8</v>
      </c>
      <c r="P131" s="5">
        <v>2.7</v>
      </c>
      <c r="Q131" s="5">
        <v>4.3</v>
      </c>
      <c r="R131" s="5">
        <v>3.1</v>
      </c>
      <c r="S131" s="4">
        <v>1.19</v>
      </c>
      <c r="T131" s="4">
        <v>2.23</v>
      </c>
      <c r="U131" s="5">
        <v>0.76</v>
      </c>
      <c r="V131" s="4" t="s">
        <v>434</v>
      </c>
      <c r="W131" s="5">
        <v>2630</v>
      </c>
      <c r="X131" s="4" t="s">
        <v>29</v>
      </c>
      <c r="Y131" s="5">
        <v>2833</v>
      </c>
      <c r="Z131" s="4" t="s">
        <v>31</v>
      </c>
      <c r="AA131" s="5" t="s">
        <v>28</v>
      </c>
    </row>
    <row r="132" spans="1:27" ht="15">
      <c r="A132" s="5">
        <v>131</v>
      </c>
      <c r="B132" s="4" t="s">
        <v>435</v>
      </c>
      <c r="C132" s="4">
        <v>20171113</v>
      </c>
      <c r="D132" s="5">
        <v>2754</v>
      </c>
      <c r="E132" s="6">
        <f>AVERAGE(W132:W132)</f>
        <v>2557</v>
      </c>
      <c r="F132" s="6">
        <f>D132-E132</f>
        <v>197</v>
      </c>
      <c r="G132" s="5">
        <v>879</v>
      </c>
      <c r="H132" s="4">
        <v>1082</v>
      </c>
      <c r="I132" s="4">
        <v>81</v>
      </c>
      <c r="J132" s="4">
        <v>62</v>
      </c>
      <c r="K132" s="5">
        <f>SUM(I132:J132)</f>
        <v>143</v>
      </c>
      <c r="L132" s="5">
        <v>202</v>
      </c>
      <c r="M132" s="5">
        <v>6.6</v>
      </c>
      <c r="N132" s="5">
        <v>2.8</v>
      </c>
      <c r="O132" s="5">
        <v>2.3</v>
      </c>
      <c r="P132" s="5">
        <v>2.4</v>
      </c>
      <c r="Q132" s="5">
        <v>3.9</v>
      </c>
      <c r="R132" s="5">
        <v>2.6</v>
      </c>
      <c r="S132" s="4">
        <v>1.68</v>
      </c>
      <c r="T132" s="4">
        <v>2.39</v>
      </c>
      <c r="U132" s="5">
        <v>1.43</v>
      </c>
      <c r="V132" s="4" t="s">
        <v>425</v>
      </c>
      <c r="W132" s="5">
        <v>2557</v>
      </c>
      <c r="X132" s="4" t="s">
        <v>436</v>
      </c>
      <c r="Y132" s="5">
        <v>2625</v>
      </c>
      <c r="Z132" s="4" t="s">
        <v>437</v>
      </c>
      <c r="AA132" s="5" t="s">
        <v>139</v>
      </c>
    </row>
    <row r="133" spans="1:27" ht="15">
      <c r="A133" s="5">
        <v>132</v>
      </c>
      <c r="B133" s="4" t="s">
        <v>438</v>
      </c>
      <c r="C133" s="4">
        <v>20170304</v>
      </c>
      <c r="D133" s="5">
        <v>2702</v>
      </c>
      <c r="E133" s="6">
        <f>AVERAGE(W133:W133)</f>
        <v>2505</v>
      </c>
      <c r="F133" s="6">
        <f>D133-E133</f>
        <v>197</v>
      </c>
      <c r="G133" s="5">
        <v>877</v>
      </c>
      <c r="H133" s="4">
        <v>694</v>
      </c>
      <c r="I133" s="4">
        <v>97</v>
      </c>
      <c r="J133" s="4">
        <v>35</v>
      </c>
      <c r="K133" s="5">
        <f>SUM(I133:J133)</f>
        <v>132</v>
      </c>
      <c r="L133" s="5">
        <v>177</v>
      </c>
      <c r="M133" s="5">
        <v>6.6</v>
      </c>
      <c r="N133" s="5">
        <v>2.66</v>
      </c>
      <c r="O133" s="5">
        <v>3</v>
      </c>
      <c r="P133" s="5">
        <v>4.4</v>
      </c>
      <c r="Q133" s="5">
        <v>4.7</v>
      </c>
      <c r="R133" s="5">
        <v>3.6</v>
      </c>
      <c r="S133" s="4">
        <v>1.47</v>
      </c>
      <c r="T133" s="4">
        <v>2.08</v>
      </c>
      <c r="U133" s="5">
        <v>0.93</v>
      </c>
      <c r="V133" s="4" t="s">
        <v>439</v>
      </c>
      <c r="W133" s="5">
        <v>2505</v>
      </c>
      <c r="X133" s="4" t="s">
        <v>440</v>
      </c>
      <c r="Y133" s="5">
        <v>2660</v>
      </c>
      <c r="Z133" s="4" t="s">
        <v>337</v>
      </c>
      <c r="AA133" s="5" t="s">
        <v>43</v>
      </c>
    </row>
    <row r="134" spans="1:27" ht="15">
      <c r="A134" s="5">
        <v>133</v>
      </c>
      <c r="B134" s="4" t="s">
        <v>441</v>
      </c>
      <c r="C134" s="4">
        <v>20180820</v>
      </c>
      <c r="D134" s="5">
        <v>2848</v>
      </c>
      <c r="E134" s="6">
        <f>AVERAGE(W134:W134)</f>
        <v>2651</v>
      </c>
      <c r="F134" s="6">
        <f>D134-E134</f>
        <v>197</v>
      </c>
      <c r="G134" s="5">
        <v>953</v>
      </c>
      <c r="H134" s="4">
        <v>1171</v>
      </c>
      <c r="I134" s="4">
        <v>76</v>
      </c>
      <c r="J134" s="4">
        <v>53</v>
      </c>
      <c r="K134" s="5">
        <f>SUM(I134:J134)</f>
        <v>129</v>
      </c>
      <c r="L134" s="5">
        <v>175</v>
      </c>
      <c r="M134" s="5">
        <v>8.8</v>
      </c>
      <c r="N134" s="5">
        <v>2.59</v>
      </c>
      <c r="O134" s="5">
        <v>4.1</v>
      </c>
      <c r="P134" s="5">
        <v>2</v>
      </c>
      <c r="Q134" s="5">
        <v>5.8</v>
      </c>
      <c r="R134" s="5">
        <v>4</v>
      </c>
      <c r="S134" s="4">
        <v>2.12</v>
      </c>
      <c r="T134" s="4">
        <v>2.42</v>
      </c>
      <c r="U134" s="5">
        <v>1.3</v>
      </c>
      <c r="V134" s="4" t="s">
        <v>111</v>
      </c>
      <c r="W134" s="5">
        <v>2651</v>
      </c>
      <c r="X134" s="4" t="s">
        <v>442</v>
      </c>
      <c r="Y134" s="5">
        <v>2641</v>
      </c>
      <c r="Z134" s="4" t="s">
        <v>443</v>
      </c>
      <c r="AA134" s="5" t="s">
        <v>444</v>
      </c>
    </row>
    <row r="135" spans="1:27" ht="15">
      <c r="A135" s="5">
        <v>134</v>
      </c>
      <c r="B135" s="4" t="s">
        <v>445</v>
      </c>
      <c r="C135" s="4">
        <v>20180628</v>
      </c>
      <c r="D135" s="5">
        <v>2914</v>
      </c>
      <c r="E135" s="6">
        <f>AVERAGE(W135:W135)</f>
        <v>2718</v>
      </c>
      <c r="F135" s="6">
        <f>D135-E135</f>
        <v>196</v>
      </c>
      <c r="G135" s="5">
        <v>997</v>
      </c>
      <c r="H135" s="4">
        <v>1470</v>
      </c>
      <c r="I135" s="4">
        <v>100</v>
      </c>
      <c r="J135" s="4">
        <v>56</v>
      </c>
      <c r="K135" s="5">
        <f>SUM(I135:J135)</f>
        <v>156</v>
      </c>
      <c r="L135" s="5">
        <v>208</v>
      </c>
      <c r="M135" s="5">
        <v>7.4</v>
      </c>
      <c r="N135" s="5">
        <v>2.75</v>
      </c>
      <c r="O135" s="5">
        <v>5.1</v>
      </c>
      <c r="P135" s="5">
        <v>5.1</v>
      </c>
      <c r="Q135" s="5">
        <v>6.5</v>
      </c>
      <c r="R135" s="5">
        <v>5.4</v>
      </c>
      <c r="S135" s="4">
        <v>1.64</v>
      </c>
      <c r="T135" s="4">
        <v>2.4</v>
      </c>
      <c r="U135" s="5">
        <v>1.19</v>
      </c>
      <c r="V135" s="4" t="s">
        <v>446</v>
      </c>
      <c r="W135" s="5">
        <v>2718</v>
      </c>
      <c r="X135" s="4" t="s">
        <v>447</v>
      </c>
      <c r="Y135" s="5">
        <v>2768</v>
      </c>
      <c r="Z135" s="4" t="s">
        <v>51</v>
      </c>
      <c r="AA135" s="5" t="s">
        <v>52</v>
      </c>
    </row>
    <row r="136" spans="1:27" ht="15">
      <c r="A136" s="5">
        <v>135</v>
      </c>
      <c r="B136" s="4" t="s">
        <v>448</v>
      </c>
      <c r="C136" s="4">
        <v>20160519</v>
      </c>
      <c r="D136" s="5">
        <v>2826</v>
      </c>
      <c r="E136" s="6">
        <f>AVERAGE(W136:W136)</f>
        <v>2630</v>
      </c>
      <c r="F136" s="6">
        <f>D136-E136</f>
        <v>196</v>
      </c>
      <c r="G136" s="5">
        <v>980</v>
      </c>
      <c r="H136" s="4">
        <v>2160</v>
      </c>
      <c r="I136" s="4">
        <v>80</v>
      </c>
      <c r="J136" s="4">
        <v>76</v>
      </c>
      <c r="K136" s="5">
        <f>SUM(I136:J136)</f>
        <v>156</v>
      </c>
      <c r="L136" s="5">
        <v>221</v>
      </c>
      <c r="M136" s="5">
        <v>7.3</v>
      </c>
      <c r="N136" s="5">
        <v>2.72</v>
      </c>
      <c r="O136" s="5">
        <v>1.8</v>
      </c>
      <c r="P136" s="5">
        <v>1.8</v>
      </c>
      <c r="Q136" s="5">
        <v>3.6</v>
      </c>
      <c r="R136" s="5">
        <v>2.1</v>
      </c>
      <c r="S136" s="4">
        <v>1.68</v>
      </c>
      <c r="T136" s="4">
        <v>2.44</v>
      </c>
      <c r="U136" s="5">
        <v>0.74</v>
      </c>
      <c r="V136" s="4" t="s">
        <v>434</v>
      </c>
      <c r="W136" s="5">
        <v>2630</v>
      </c>
      <c r="X136" s="4" t="s">
        <v>26</v>
      </c>
      <c r="Y136" s="5">
        <v>2776</v>
      </c>
      <c r="Z136" s="4" t="s">
        <v>31</v>
      </c>
      <c r="AA136" s="5" t="s">
        <v>28</v>
      </c>
    </row>
    <row r="137" spans="1:27" ht="15">
      <c r="A137" s="5">
        <v>136</v>
      </c>
      <c r="B137" s="4" t="s">
        <v>449</v>
      </c>
      <c r="C137" s="4">
        <v>20170421</v>
      </c>
      <c r="D137" s="5">
        <v>2713</v>
      </c>
      <c r="E137" s="6">
        <f>AVERAGE(W137:W137)</f>
        <v>2517</v>
      </c>
      <c r="F137" s="6">
        <f>D137-E137</f>
        <v>196</v>
      </c>
      <c r="G137" s="5">
        <v>875</v>
      </c>
      <c r="H137" s="4">
        <v>1232</v>
      </c>
      <c r="I137" s="4">
        <v>72</v>
      </c>
      <c r="J137" s="4">
        <v>56</v>
      </c>
      <c r="K137" s="5">
        <f>SUM(I137:J137)</f>
        <v>128</v>
      </c>
      <c r="L137" s="5">
        <v>179</v>
      </c>
      <c r="M137" s="5">
        <v>7.7</v>
      </c>
      <c r="N137" s="5">
        <v>2.71</v>
      </c>
      <c r="O137" s="5">
        <v>2.1</v>
      </c>
      <c r="P137" s="5">
        <v>1.7</v>
      </c>
      <c r="Q137" s="5">
        <v>3.9</v>
      </c>
      <c r="R137" s="5">
        <v>2.4</v>
      </c>
      <c r="S137" s="4">
        <v>1.66</v>
      </c>
      <c r="T137" s="4">
        <v>2.35</v>
      </c>
      <c r="U137" s="5">
        <v>0.92</v>
      </c>
      <c r="V137" s="4" t="s">
        <v>450</v>
      </c>
      <c r="W137" s="5">
        <v>2517</v>
      </c>
      <c r="X137" s="4" t="s">
        <v>451</v>
      </c>
      <c r="Y137" s="5">
        <v>2640</v>
      </c>
      <c r="Z137" s="4" t="s">
        <v>452</v>
      </c>
      <c r="AA137" s="5" t="s">
        <v>43</v>
      </c>
    </row>
    <row r="138" spans="1:27" ht="15">
      <c r="A138" s="5">
        <v>137</v>
      </c>
      <c r="B138" s="4" t="s">
        <v>453</v>
      </c>
      <c r="C138" s="4">
        <v>20170328</v>
      </c>
      <c r="D138" s="5">
        <v>2712</v>
      </c>
      <c r="E138" s="6">
        <f>AVERAGE(W138:W138)</f>
        <v>2516</v>
      </c>
      <c r="F138" s="6">
        <f>D138-E138</f>
        <v>196</v>
      </c>
      <c r="G138" s="5">
        <v>842</v>
      </c>
      <c r="H138" s="4">
        <v>465</v>
      </c>
      <c r="I138" s="4">
        <v>85</v>
      </c>
      <c r="J138" s="4">
        <v>34</v>
      </c>
      <c r="K138" s="5">
        <f>SUM(I138:J138)</f>
        <v>119</v>
      </c>
      <c r="L138" s="5">
        <v>166</v>
      </c>
      <c r="M138" s="5">
        <v>6</v>
      </c>
      <c r="N138" s="5">
        <v>2.59</v>
      </c>
      <c r="O138" s="5">
        <v>3.4</v>
      </c>
      <c r="P138" s="5">
        <v>1.8</v>
      </c>
      <c r="Q138" s="5">
        <v>4.1</v>
      </c>
      <c r="R138" s="5">
        <v>3.2</v>
      </c>
      <c r="S138" s="4">
        <v>2.25</v>
      </c>
      <c r="T138" s="4">
        <v>2.65</v>
      </c>
      <c r="U138" s="5">
        <v>1.21</v>
      </c>
      <c r="V138" s="4" t="s">
        <v>94</v>
      </c>
      <c r="W138" s="5">
        <v>2516</v>
      </c>
      <c r="X138" s="4" t="s">
        <v>454</v>
      </c>
      <c r="Y138" s="5">
        <v>2525</v>
      </c>
      <c r="Z138" s="4" t="s">
        <v>61</v>
      </c>
      <c r="AA138" s="5" t="s">
        <v>28</v>
      </c>
    </row>
    <row r="139" spans="1:27" ht="15">
      <c r="A139" s="5">
        <v>138</v>
      </c>
      <c r="B139" s="4" t="s">
        <v>455</v>
      </c>
      <c r="C139" s="4">
        <v>20170124</v>
      </c>
      <c r="D139" s="5">
        <v>2817</v>
      </c>
      <c r="E139" s="6">
        <f>AVERAGE(W139:W139)</f>
        <v>2621</v>
      </c>
      <c r="F139" s="6">
        <f>D139-E139</f>
        <v>196</v>
      </c>
      <c r="G139" s="5">
        <v>925</v>
      </c>
      <c r="H139" s="4">
        <v>486</v>
      </c>
      <c r="I139" s="4">
        <v>75</v>
      </c>
      <c r="J139" s="4">
        <v>39</v>
      </c>
      <c r="K139" s="5">
        <f>SUM(I139:J139)</f>
        <v>114</v>
      </c>
      <c r="L139" s="5">
        <v>161</v>
      </c>
      <c r="M139" s="5">
        <v>9.7</v>
      </c>
      <c r="N139" s="5">
        <v>2.76</v>
      </c>
      <c r="O139" s="5">
        <v>5.1</v>
      </c>
      <c r="P139" s="5">
        <v>4.9</v>
      </c>
      <c r="Q139" s="5">
        <v>6.8</v>
      </c>
      <c r="R139" s="5">
        <v>5.4</v>
      </c>
      <c r="S139" s="4">
        <v>2.19</v>
      </c>
      <c r="T139" s="4">
        <v>2.35</v>
      </c>
      <c r="U139" s="5">
        <v>1.8</v>
      </c>
      <c r="V139" s="4" t="s">
        <v>236</v>
      </c>
      <c r="W139" s="5">
        <v>2621</v>
      </c>
      <c r="X139" s="4" t="s">
        <v>456</v>
      </c>
      <c r="Y139" s="5">
        <v>2594</v>
      </c>
      <c r="Z139" s="4" t="s">
        <v>457</v>
      </c>
      <c r="AA139" s="5" t="s">
        <v>458</v>
      </c>
    </row>
    <row r="140" spans="1:27" ht="15">
      <c r="A140" s="5">
        <v>139</v>
      </c>
      <c r="B140" s="4" t="s">
        <v>459</v>
      </c>
      <c r="C140" s="4">
        <v>20171113</v>
      </c>
      <c r="D140" s="5">
        <v>2946</v>
      </c>
      <c r="E140" s="6">
        <f>AVERAGE(W140:W140)</f>
        <v>2751</v>
      </c>
      <c r="F140" s="6">
        <f>D140-E140</f>
        <v>195</v>
      </c>
      <c r="G140" s="5">
        <v>1059</v>
      </c>
      <c r="H140" s="4">
        <v>915</v>
      </c>
      <c r="I140" s="4">
        <v>121</v>
      </c>
      <c r="J140" s="4">
        <v>70</v>
      </c>
      <c r="K140" s="5">
        <f>SUM(I140:J140)</f>
        <v>191</v>
      </c>
      <c r="L140" s="5">
        <v>265</v>
      </c>
      <c r="M140" s="5">
        <v>5.5</v>
      </c>
      <c r="N140" s="5">
        <v>2.73</v>
      </c>
      <c r="O140" s="5">
        <v>3.2</v>
      </c>
      <c r="P140" s="5">
        <v>4.2</v>
      </c>
      <c r="Q140" s="5">
        <v>4.5</v>
      </c>
      <c r="R140" s="5">
        <v>3.6</v>
      </c>
      <c r="S140" s="4">
        <v>1.55</v>
      </c>
      <c r="T140" s="4">
        <v>1.51</v>
      </c>
      <c r="U140" s="5">
        <v>1</v>
      </c>
      <c r="V140" s="4" t="s">
        <v>460</v>
      </c>
      <c r="W140" s="5">
        <v>2751</v>
      </c>
      <c r="X140" s="4" t="s">
        <v>349</v>
      </c>
      <c r="Y140" s="5">
        <v>2825</v>
      </c>
      <c r="Z140" s="4" t="s">
        <v>350</v>
      </c>
      <c r="AA140" s="5" t="s">
        <v>43</v>
      </c>
    </row>
    <row r="141" spans="1:27" ht="15">
      <c r="A141" s="5">
        <v>140</v>
      </c>
      <c r="B141" s="4" t="s">
        <v>461</v>
      </c>
      <c r="C141" s="4">
        <v>20171208</v>
      </c>
      <c r="D141" s="5">
        <v>2946</v>
      </c>
      <c r="E141" s="6">
        <f>AVERAGE(W141:W141)</f>
        <v>2751</v>
      </c>
      <c r="F141" s="6">
        <f>D141-E141</f>
        <v>195</v>
      </c>
      <c r="G141" s="5">
        <v>1020</v>
      </c>
      <c r="H141" s="4">
        <v>1008</v>
      </c>
      <c r="I141" s="4">
        <v>118</v>
      </c>
      <c r="J141" s="4">
        <v>63</v>
      </c>
      <c r="K141" s="5">
        <f>SUM(I141:J141)</f>
        <v>181</v>
      </c>
      <c r="L141" s="5">
        <v>251</v>
      </c>
      <c r="M141" s="5">
        <v>5.8</v>
      </c>
      <c r="N141" s="5">
        <v>2.67</v>
      </c>
      <c r="O141" s="5">
        <v>2.6</v>
      </c>
      <c r="P141" s="5">
        <v>4.1</v>
      </c>
      <c r="Q141" s="5">
        <v>4.3</v>
      </c>
      <c r="R141" s="5">
        <v>3.2</v>
      </c>
      <c r="S141" s="4">
        <v>2.46</v>
      </c>
      <c r="T141" s="4">
        <v>1.72</v>
      </c>
      <c r="U141" s="5">
        <v>1.89</v>
      </c>
      <c r="V141" s="4" t="s">
        <v>460</v>
      </c>
      <c r="W141" s="5">
        <v>2751</v>
      </c>
      <c r="X141" s="4" t="s">
        <v>462</v>
      </c>
      <c r="Y141" s="5">
        <v>2820</v>
      </c>
      <c r="Z141" s="4" t="s">
        <v>104</v>
      </c>
      <c r="AA141" s="5" t="s">
        <v>43</v>
      </c>
    </row>
    <row r="142" spans="1:27" ht="15">
      <c r="A142" s="5">
        <v>141</v>
      </c>
      <c r="B142" s="4" t="s">
        <v>463</v>
      </c>
      <c r="C142" s="4">
        <v>20161226</v>
      </c>
      <c r="D142" s="5">
        <v>2823</v>
      </c>
      <c r="E142" s="6">
        <f>AVERAGE(W142:W142)</f>
        <v>2628</v>
      </c>
      <c r="F142" s="6">
        <f>D142-E142</f>
        <v>195</v>
      </c>
      <c r="G142" s="5">
        <v>911</v>
      </c>
      <c r="H142" s="4">
        <v>1600</v>
      </c>
      <c r="I142" s="4">
        <v>101</v>
      </c>
      <c r="J142" s="4">
        <v>62</v>
      </c>
      <c r="K142" s="5">
        <f>SUM(I142:J142)</f>
        <v>163</v>
      </c>
      <c r="L142" s="5">
        <v>199</v>
      </c>
      <c r="M142" s="5">
        <v>6.2</v>
      </c>
      <c r="N142" s="5">
        <v>2.69</v>
      </c>
      <c r="O142" s="5">
        <v>1.2</v>
      </c>
      <c r="P142" s="5">
        <v>1.7</v>
      </c>
      <c r="Q142" s="5">
        <v>2.3</v>
      </c>
      <c r="R142" s="5">
        <v>1.5</v>
      </c>
      <c r="S142" s="4">
        <v>2.62</v>
      </c>
      <c r="T142" s="4">
        <v>2.19</v>
      </c>
      <c r="U142" s="5">
        <v>1.7</v>
      </c>
      <c r="V142" s="4" t="s">
        <v>239</v>
      </c>
      <c r="W142" s="5">
        <v>2628</v>
      </c>
      <c r="X142" s="4" t="s">
        <v>464</v>
      </c>
      <c r="Y142" s="5">
        <v>2727</v>
      </c>
      <c r="Z142" s="4" t="s">
        <v>104</v>
      </c>
      <c r="AA142" s="5" t="s">
        <v>43</v>
      </c>
    </row>
    <row r="143" spans="1:27" ht="15">
      <c r="A143" s="5">
        <v>142</v>
      </c>
      <c r="B143" s="4" t="s">
        <v>465</v>
      </c>
      <c r="C143" s="4">
        <v>20170915</v>
      </c>
      <c r="D143" s="5">
        <v>2793</v>
      </c>
      <c r="E143" s="6">
        <f>AVERAGE(W143:W143)</f>
        <v>2598</v>
      </c>
      <c r="F143" s="6">
        <f>D143-E143</f>
        <v>195</v>
      </c>
      <c r="G143" s="5">
        <v>953</v>
      </c>
      <c r="H143" s="4">
        <v>1096</v>
      </c>
      <c r="I143" s="4">
        <v>104</v>
      </c>
      <c r="J143" s="4">
        <v>50</v>
      </c>
      <c r="K143" s="5">
        <f>SUM(I143:J143)</f>
        <v>154</v>
      </c>
      <c r="L143" s="5">
        <v>219</v>
      </c>
      <c r="M143" s="5">
        <v>6.4</v>
      </c>
      <c r="N143" s="5">
        <v>2.88</v>
      </c>
      <c r="O143" s="5">
        <v>1.9</v>
      </c>
      <c r="P143" s="5">
        <v>1.5</v>
      </c>
      <c r="Q143" s="5">
        <v>2.9</v>
      </c>
      <c r="R143" s="5">
        <v>2</v>
      </c>
      <c r="S143" s="4">
        <v>2.2</v>
      </c>
      <c r="T143" s="4">
        <v>2.55</v>
      </c>
      <c r="U143" s="5">
        <v>1.87</v>
      </c>
      <c r="V143" s="4" t="s">
        <v>130</v>
      </c>
      <c r="W143" s="5">
        <v>2598</v>
      </c>
      <c r="X143" s="4" t="s">
        <v>466</v>
      </c>
      <c r="Y143" s="5">
        <v>2708</v>
      </c>
      <c r="Z143" s="4" t="s">
        <v>34</v>
      </c>
      <c r="AA143" s="5" t="s">
        <v>28</v>
      </c>
    </row>
    <row r="144" spans="1:27" ht="15">
      <c r="A144" s="5">
        <v>143</v>
      </c>
      <c r="B144" s="4" t="s">
        <v>467</v>
      </c>
      <c r="C144" s="4">
        <v>20180305</v>
      </c>
      <c r="D144" s="5">
        <v>2704</v>
      </c>
      <c r="E144" s="6">
        <f>AVERAGE(W144:W144)</f>
        <v>2509</v>
      </c>
      <c r="F144" s="6">
        <f>D144-E144</f>
        <v>195</v>
      </c>
      <c r="G144" s="5">
        <v>808</v>
      </c>
      <c r="H144" s="4">
        <v>2054</v>
      </c>
      <c r="I144" s="4">
        <v>65</v>
      </c>
      <c r="J144" s="4">
        <v>73</v>
      </c>
      <c r="K144" s="5">
        <f>SUM(I144:J144)</f>
        <v>138</v>
      </c>
      <c r="L144" s="5">
        <v>185</v>
      </c>
      <c r="M144" s="5">
        <v>6</v>
      </c>
      <c r="N144" s="5">
        <v>2.74</v>
      </c>
      <c r="O144" s="5">
        <v>3.3</v>
      </c>
      <c r="P144" s="5">
        <v>2.2</v>
      </c>
      <c r="Q144" s="5">
        <v>5.7</v>
      </c>
      <c r="R144" s="5">
        <v>3.5</v>
      </c>
      <c r="S144" s="4">
        <v>1.61</v>
      </c>
      <c r="T144" s="4">
        <v>1.65</v>
      </c>
      <c r="U144" s="5">
        <v>0.35</v>
      </c>
      <c r="V144" s="4" t="s">
        <v>97</v>
      </c>
      <c r="W144" s="5">
        <v>2509</v>
      </c>
      <c r="X144" s="4" t="s">
        <v>468</v>
      </c>
      <c r="Y144" s="5">
        <v>2687</v>
      </c>
      <c r="Z144" s="4" t="s">
        <v>104</v>
      </c>
      <c r="AA144" s="5" t="s">
        <v>43</v>
      </c>
    </row>
    <row r="145" spans="1:27" ht="15">
      <c r="A145" s="5">
        <v>144</v>
      </c>
      <c r="B145" s="4" t="s">
        <v>469</v>
      </c>
      <c r="C145" s="4">
        <v>20170819</v>
      </c>
      <c r="D145" s="5">
        <v>2737</v>
      </c>
      <c r="E145" s="6">
        <f>AVERAGE(W145:W145)</f>
        <v>2542</v>
      </c>
      <c r="F145" s="6">
        <f>D145-E145</f>
        <v>195</v>
      </c>
      <c r="G145" s="5">
        <v>783</v>
      </c>
      <c r="H145" s="4">
        <v>1275</v>
      </c>
      <c r="I145" s="4">
        <v>81</v>
      </c>
      <c r="J145" s="4">
        <v>54</v>
      </c>
      <c r="K145" s="5">
        <f>SUM(I145:J145)</f>
        <v>135</v>
      </c>
      <c r="L145" s="5">
        <v>159</v>
      </c>
      <c r="M145" s="5">
        <v>4.7</v>
      </c>
      <c r="N145" s="5">
        <v>2.74</v>
      </c>
      <c r="O145" s="5">
        <v>2.8</v>
      </c>
      <c r="P145" s="5">
        <v>1.8</v>
      </c>
      <c r="Q145" s="5">
        <v>3.8</v>
      </c>
      <c r="R145" s="5">
        <v>2.8</v>
      </c>
      <c r="S145" s="4">
        <v>3.04</v>
      </c>
      <c r="T145" s="4">
        <v>2.28</v>
      </c>
      <c r="U145" s="5">
        <v>1.4</v>
      </c>
      <c r="V145" s="4" t="s">
        <v>470</v>
      </c>
      <c r="W145" s="5">
        <v>2542</v>
      </c>
      <c r="X145" s="4" t="s">
        <v>471</v>
      </c>
      <c r="Y145" s="5">
        <v>2734</v>
      </c>
      <c r="Z145" s="4" t="s">
        <v>65</v>
      </c>
      <c r="AA145" s="5" t="s">
        <v>38</v>
      </c>
    </row>
    <row r="146" spans="1:27" ht="15">
      <c r="A146" s="5">
        <v>145</v>
      </c>
      <c r="B146" s="4" t="s">
        <v>472</v>
      </c>
      <c r="C146" s="4">
        <v>20171105</v>
      </c>
      <c r="D146" s="5">
        <v>2737</v>
      </c>
      <c r="E146" s="6">
        <f>AVERAGE(W146:W146)</f>
        <v>2542</v>
      </c>
      <c r="F146" s="6">
        <f>D146-E146</f>
        <v>195</v>
      </c>
      <c r="G146" s="5">
        <v>798</v>
      </c>
      <c r="H146" s="4">
        <v>986</v>
      </c>
      <c r="I146" s="4">
        <v>75</v>
      </c>
      <c r="J146" s="4">
        <v>52</v>
      </c>
      <c r="K146" s="5">
        <f>SUM(I146:J146)</f>
        <v>127</v>
      </c>
      <c r="L146" s="5">
        <v>164</v>
      </c>
      <c r="M146" s="5">
        <v>6.2</v>
      </c>
      <c r="N146" s="5">
        <v>2.69</v>
      </c>
      <c r="O146" s="5">
        <v>4</v>
      </c>
      <c r="P146" s="5">
        <v>2.9</v>
      </c>
      <c r="Q146" s="5">
        <v>4.7</v>
      </c>
      <c r="R146" s="5">
        <v>3.9</v>
      </c>
      <c r="S146" s="4">
        <v>2.37</v>
      </c>
      <c r="T146" s="4">
        <v>2.41</v>
      </c>
      <c r="U146" s="5">
        <v>1</v>
      </c>
      <c r="V146" s="4" t="s">
        <v>49</v>
      </c>
      <c r="W146" s="5">
        <v>2542</v>
      </c>
      <c r="X146" s="4" t="s">
        <v>473</v>
      </c>
      <c r="Y146" s="5">
        <v>2545</v>
      </c>
      <c r="Z146" s="4" t="s">
        <v>474</v>
      </c>
      <c r="AA146" s="5" t="s">
        <v>80</v>
      </c>
    </row>
    <row r="147" spans="1:27" ht="15">
      <c r="A147" s="5">
        <v>146</v>
      </c>
      <c r="B147" s="4" t="s">
        <v>475</v>
      </c>
      <c r="C147" s="4">
        <v>20170906</v>
      </c>
      <c r="D147" s="5">
        <v>2704</v>
      </c>
      <c r="E147" s="6">
        <f>AVERAGE(W147:W147)</f>
        <v>2509</v>
      </c>
      <c r="F147" s="6">
        <f>D147-E147</f>
        <v>195</v>
      </c>
      <c r="G147" s="5">
        <v>775</v>
      </c>
      <c r="H147" s="4">
        <v>1648</v>
      </c>
      <c r="I147" s="4">
        <v>59</v>
      </c>
      <c r="J147" s="4">
        <v>64</v>
      </c>
      <c r="K147" s="5">
        <f>SUM(I147:J147)</f>
        <v>123</v>
      </c>
      <c r="L147" s="5">
        <v>151</v>
      </c>
      <c r="M147" s="5">
        <v>6.3</v>
      </c>
      <c r="N147" s="5">
        <v>2.49</v>
      </c>
      <c r="O147" s="5">
        <v>3</v>
      </c>
      <c r="P147" s="5">
        <v>2.2</v>
      </c>
      <c r="Q147" s="5">
        <v>4.2</v>
      </c>
      <c r="R147" s="5">
        <v>3.1</v>
      </c>
      <c r="S147" s="4">
        <v>1.77</v>
      </c>
      <c r="T147" s="4">
        <v>2.07</v>
      </c>
      <c r="U147" s="5">
        <v>1.21</v>
      </c>
      <c r="V147" s="4" t="s">
        <v>97</v>
      </c>
      <c r="W147" s="5">
        <v>2509</v>
      </c>
      <c r="X147" s="4" t="s">
        <v>476</v>
      </c>
      <c r="Y147" s="5">
        <v>2559</v>
      </c>
      <c r="Z147" s="4" t="s">
        <v>477</v>
      </c>
      <c r="AA147" s="5" t="s">
        <v>59</v>
      </c>
    </row>
    <row r="148" spans="1:27" ht="15">
      <c r="A148" s="5">
        <v>147</v>
      </c>
      <c r="B148" s="4" t="s">
        <v>478</v>
      </c>
      <c r="C148" s="4">
        <v>20160404</v>
      </c>
      <c r="D148" s="5">
        <v>2689</v>
      </c>
      <c r="E148" s="6">
        <f>AVERAGE(W148:W148)</f>
        <v>2494</v>
      </c>
      <c r="F148" s="6">
        <f>D148-E148</f>
        <v>195</v>
      </c>
      <c r="G148" s="5">
        <v>772</v>
      </c>
      <c r="H148" s="4">
        <v>867</v>
      </c>
      <c r="I148" s="4">
        <v>69</v>
      </c>
      <c r="J148" s="4">
        <v>44</v>
      </c>
      <c r="K148" s="5">
        <f>SUM(I148:J148)</f>
        <v>113</v>
      </c>
      <c r="L148" s="5">
        <v>147</v>
      </c>
      <c r="M148" s="5">
        <v>6.1</v>
      </c>
      <c r="N148" s="5">
        <v>2.55</v>
      </c>
      <c r="O148" s="5">
        <v>3.7</v>
      </c>
      <c r="P148" s="5">
        <v>3.3</v>
      </c>
      <c r="Q148" s="5">
        <v>4.8</v>
      </c>
      <c r="R148" s="5">
        <v>3.8</v>
      </c>
      <c r="S148" s="4">
        <v>2.52</v>
      </c>
      <c r="T148" s="4">
        <v>2.15</v>
      </c>
      <c r="U148" s="5">
        <v>0.57</v>
      </c>
      <c r="V148" s="4" t="s">
        <v>479</v>
      </c>
      <c r="W148" s="5">
        <v>2494</v>
      </c>
      <c r="X148" s="4" t="s">
        <v>480</v>
      </c>
      <c r="Y148" s="5">
        <v>2116</v>
      </c>
      <c r="Z148" s="4" t="s">
        <v>481</v>
      </c>
      <c r="AA148" s="5" t="s">
        <v>100</v>
      </c>
    </row>
    <row r="149" spans="1:27" ht="15">
      <c r="A149" s="5">
        <v>148</v>
      </c>
      <c r="B149" s="4" t="s">
        <v>482</v>
      </c>
      <c r="C149" s="4">
        <v>20161106</v>
      </c>
      <c r="D149" s="5">
        <v>2693</v>
      </c>
      <c r="E149" s="6">
        <f>AVERAGE(W149:W149)</f>
        <v>2498</v>
      </c>
      <c r="F149" s="6">
        <f>D149-E149</f>
        <v>195</v>
      </c>
      <c r="G149" s="5">
        <v>807</v>
      </c>
      <c r="H149" s="4">
        <v>1091</v>
      </c>
      <c r="I149" s="4">
        <v>61</v>
      </c>
      <c r="J149" s="4">
        <v>42</v>
      </c>
      <c r="K149" s="5">
        <f>SUM(I149:J149)</f>
        <v>103</v>
      </c>
      <c r="L149" s="5">
        <v>129</v>
      </c>
      <c r="M149" s="5">
        <v>6.9</v>
      </c>
      <c r="N149" s="5">
        <v>2.7</v>
      </c>
      <c r="O149" s="5">
        <v>5.4</v>
      </c>
      <c r="P149" s="5">
        <v>2.1</v>
      </c>
      <c r="Q149" s="5">
        <v>6.2</v>
      </c>
      <c r="R149" s="5">
        <v>5</v>
      </c>
      <c r="S149" s="4">
        <v>1.88</v>
      </c>
      <c r="T149" s="4">
        <v>1.87</v>
      </c>
      <c r="U149" s="5">
        <v>1.6</v>
      </c>
      <c r="V149" s="4" t="s">
        <v>223</v>
      </c>
      <c r="W149" s="5">
        <v>2498</v>
      </c>
      <c r="X149" s="4" t="s">
        <v>483</v>
      </c>
      <c r="Y149" s="5">
        <v>2589</v>
      </c>
      <c r="Z149" s="4" t="s">
        <v>92</v>
      </c>
      <c r="AA149" s="5" t="s">
        <v>59</v>
      </c>
    </row>
    <row r="150" spans="1:27" ht="15">
      <c r="A150" s="5">
        <v>149</v>
      </c>
      <c r="B150" s="4" t="s">
        <v>484</v>
      </c>
      <c r="C150" s="4">
        <v>20171108</v>
      </c>
      <c r="D150" s="5">
        <v>2759</v>
      </c>
      <c r="E150" s="6">
        <f>AVERAGE(W150:W150)</f>
        <v>2565</v>
      </c>
      <c r="F150" s="6">
        <f>D150-E150</f>
        <v>194</v>
      </c>
      <c r="G150" s="5">
        <v>855</v>
      </c>
      <c r="H150" s="4">
        <v>1288</v>
      </c>
      <c r="I150" s="4">
        <v>92</v>
      </c>
      <c r="J150" s="4">
        <v>61</v>
      </c>
      <c r="K150" s="5">
        <f>SUM(I150:J150)</f>
        <v>153</v>
      </c>
      <c r="L150" s="5">
        <v>192</v>
      </c>
      <c r="M150" s="5">
        <v>5.4</v>
      </c>
      <c r="N150" s="5">
        <v>2.83</v>
      </c>
      <c r="O150" s="5">
        <v>3.3</v>
      </c>
      <c r="P150" s="5">
        <v>2.8</v>
      </c>
      <c r="Q150" s="5">
        <v>3.8</v>
      </c>
      <c r="R150" s="5">
        <v>3.3</v>
      </c>
      <c r="S150" s="4">
        <v>1.8</v>
      </c>
      <c r="T150" s="4">
        <v>1.84</v>
      </c>
      <c r="U150" s="5">
        <v>1.64</v>
      </c>
      <c r="V150" s="4" t="s">
        <v>485</v>
      </c>
      <c r="W150" s="5">
        <v>2565</v>
      </c>
      <c r="X150" s="4" t="s">
        <v>486</v>
      </c>
      <c r="Y150" s="5">
        <v>2467</v>
      </c>
      <c r="Z150" s="4" t="s">
        <v>337</v>
      </c>
      <c r="AA150" s="5" t="s">
        <v>43</v>
      </c>
    </row>
    <row r="151" spans="1:27" ht="15">
      <c r="A151" s="5">
        <v>150</v>
      </c>
      <c r="B151" s="4" t="s">
        <v>487</v>
      </c>
      <c r="C151" s="4">
        <v>20160803</v>
      </c>
      <c r="D151" s="5">
        <v>2701</v>
      </c>
      <c r="E151" s="6">
        <f>AVERAGE(W151:W151)</f>
        <v>2507</v>
      </c>
      <c r="F151" s="6">
        <f>D151-E151</f>
        <v>194</v>
      </c>
      <c r="G151" s="5">
        <v>860</v>
      </c>
      <c r="H151" s="4">
        <v>1318</v>
      </c>
      <c r="I151" s="4">
        <v>65</v>
      </c>
      <c r="J151" s="4">
        <v>56</v>
      </c>
      <c r="K151" s="5">
        <f>SUM(I151:J151)</f>
        <v>121</v>
      </c>
      <c r="L151" s="5">
        <v>176</v>
      </c>
      <c r="M151" s="5">
        <v>7.7</v>
      </c>
      <c r="N151" s="5">
        <v>2.69</v>
      </c>
      <c r="O151" s="5">
        <v>1.9</v>
      </c>
      <c r="P151" s="5">
        <v>0.8</v>
      </c>
      <c r="Q151" s="5">
        <v>2.5</v>
      </c>
      <c r="R151" s="5">
        <v>1.8</v>
      </c>
      <c r="S151" s="4">
        <v>1.85</v>
      </c>
      <c r="T151" s="4">
        <v>2.72</v>
      </c>
      <c r="U151" s="5">
        <v>1.65</v>
      </c>
      <c r="V151" s="4" t="s">
        <v>488</v>
      </c>
      <c r="W151" s="5">
        <v>2507</v>
      </c>
      <c r="X151" s="4" t="s">
        <v>489</v>
      </c>
      <c r="Y151" s="5">
        <v>2526</v>
      </c>
      <c r="Z151" s="4" t="s">
        <v>51</v>
      </c>
      <c r="AA151" s="5" t="s">
        <v>52</v>
      </c>
    </row>
    <row r="152" spans="1:27" ht="15">
      <c r="A152" s="5">
        <v>151</v>
      </c>
      <c r="B152" s="4" t="s">
        <v>490</v>
      </c>
      <c r="C152" s="4">
        <v>20171225</v>
      </c>
      <c r="D152" s="5">
        <v>2760</v>
      </c>
      <c r="E152" s="6">
        <f>AVERAGE(W152:W152)</f>
        <v>2566</v>
      </c>
      <c r="F152" s="6">
        <f>D152-E152</f>
        <v>194</v>
      </c>
      <c r="G152" s="5">
        <v>852</v>
      </c>
      <c r="H152" s="4">
        <v>1510</v>
      </c>
      <c r="I152" s="4">
        <v>60</v>
      </c>
      <c r="J152" s="4">
        <v>54</v>
      </c>
      <c r="K152" s="5">
        <f>SUM(I152:J152)</f>
        <v>114</v>
      </c>
      <c r="L152" s="5">
        <v>155</v>
      </c>
      <c r="M152" s="5">
        <v>7.3</v>
      </c>
      <c r="N152" s="5">
        <v>2.59</v>
      </c>
      <c r="O152" s="5">
        <v>5.4</v>
      </c>
      <c r="P152" s="5">
        <v>4.4</v>
      </c>
      <c r="Q152" s="5">
        <v>7.7</v>
      </c>
      <c r="R152" s="5">
        <v>5.6</v>
      </c>
      <c r="S152" s="4">
        <v>1.46</v>
      </c>
      <c r="T152" s="4">
        <v>1.86</v>
      </c>
      <c r="U152" s="5">
        <v>1.35</v>
      </c>
      <c r="V152" s="4" t="s">
        <v>491</v>
      </c>
      <c r="W152" s="5">
        <v>2566</v>
      </c>
      <c r="X152" s="4" t="s">
        <v>492</v>
      </c>
      <c r="Y152" s="5">
        <v>2737</v>
      </c>
      <c r="Z152" s="4" t="s">
        <v>493</v>
      </c>
      <c r="AA152" s="5" t="s">
        <v>28</v>
      </c>
    </row>
    <row r="153" spans="1:27" ht="15">
      <c r="A153" s="5">
        <v>152</v>
      </c>
      <c r="B153" s="4" t="s">
        <v>494</v>
      </c>
      <c r="C153" s="4">
        <v>20171225</v>
      </c>
      <c r="D153" s="5">
        <v>2792</v>
      </c>
      <c r="E153" s="6">
        <f>AVERAGE(W153:W153)</f>
        <v>2598</v>
      </c>
      <c r="F153" s="6">
        <f>D153-E153</f>
        <v>194</v>
      </c>
      <c r="G153" s="5">
        <v>874</v>
      </c>
      <c r="H153" s="4">
        <v>841</v>
      </c>
      <c r="I153" s="4">
        <v>67</v>
      </c>
      <c r="J153" s="4">
        <v>44</v>
      </c>
      <c r="K153" s="5">
        <f>SUM(I153:J153)</f>
        <v>111</v>
      </c>
      <c r="L153" s="5">
        <v>162</v>
      </c>
      <c r="M153" s="5">
        <v>7.1</v>
      </c>
      <c r="N153" s="5">
        <v>2.81</v>
      </c>
      <c r="O153" s="5">
        <v>5.4</v>
      </c>
      <c r="P153" s="5">
        <v>3</v>
      </c>
      <c r="Q153" s="5">
        <v>7</v>
      </c>
      <c r="R153" s="5">
        <v>5.3</v>
      </c>
      <c r="S153" s="4">
        <v>1.93</v>
      </c>
      <c r="T153" s="4">
        <v>2.76</v>
      </c>
      <c r="U153" s="5">
        <v>1.74</v>
      </c>
      <c r="V153" s="4" t="s">
        <v>130</v>
      </c>
      <c r="W153" s="5">
        <v>2598</v>
      </c>
      <c r="X153" s="4" t="s">
        <v>495</v>
      </c>
      <c r="Y153" s="5">
        <v>2568</v>
      </c>
      <c r="Z153" s="4" t="s">
        <v>375</v>
      </c>
      <c r="AA153" s="5" t="s">
        <v>299</v>
      </c>
    </row>
    <row r="154" spans="1:27" ht="15">
      <c r="A154" s="5">
        <v>153</v>
      </c>
      <c r="B154" s="4" t="s">
        <v>496</v>
      </c>
      <c r="C154" s="4">
        <v>20170925</v>
      </c>
      <c r="D154" s="5">
        <v>2802</v>
      </c>
      <c r="E154" s="6">
        <f>AVERAGE(W154:W154)</f>
        <v>2609</v>
      </c>
      <c r="F154" s="6">
        <f>D154-E154</f>
        <v>193</v>
      </c>
      <c r="G154" s="5">
        <v>950</v>
      </c>
      <c r="H154" s="4">
        <v>1420</v>
      </c>
      <c r="I154" s="4">
        <v>113</v>
      </c>
      <c r="J154" s="4">
        <v>61</v>
      </c>
      <c r="K154" s="5">
        <f>SUM(I154:J154)</f>
        <v>174</v>
      </c>
      <c r="L154" s="5">
        <v>239</v>
      </c>
      <c r="M154" s="5">
        <v>5.8</v>
      </c>
      <c r="N154" s="5">
        <v>2.92</v>
      </c>
      <c r="O154" s="5">
        <v>1.3</v>
      </c>
      <c r="P154" s="5">
        <v>1.2</v>
      </c>
      <c r="Q154" s="5">
        <v>2.4</v>
      </c>
      <c r="R154" s="5">
        <v>1.5</v>
      </c>
      <c r="S154" s="4">
        <v>2.14</v>
      </c>
      <c r="T154" s="4">
        <v>2.1</v>
      </c>
      <c r="U154" s="5">
        <v>1.62</v>
      </c>
      <c r="V154" s="4" t="s">
        <v>169</v>
      </c>
      <c r="W154" s="5">
        <v>2609</v>
      </c>
      <c r="X154" s="4" t="s">
        <v>462</v>
      </c>
      <c r="Y154" s="5">
        <v>2820</v>
      </c>
      <c r="Z154" s="4" t="s">
        <v>474</v>
      </c>
      <c r="AA154" s="5" t="s">
        <v>80</v>
      </c>
    </row>
    <row r="155" spans="1:27" ht="15">
      <c r="A155" s="5">
        <v>154</v>
      </c>
      <c r="B155" s="4" t="s">
        <v>497</v>
      </c>
      <c r="C155" s="4">
        <v>20170830</v>
      </c>
      <c r="D155" s="5">
        <v>2779</v>
      </c>
      <c r="E155" s="6">
        <f>AVERAGE(W155:W155)</f>
        <v>2586</v>
      </c>
      <c r="F155" s="6">
        <f>D155-E155</f>
        <v>193</v>
      </c>
      <c r="G155" s="5">
        <v>859</v>
      </c>
      <c r="H155" s="4">
        <v>1939</v>
      </c>
      <c r="I155" s="4">
        <v>79</v>
      </c>
      <c r="J155" s="4">
        <v>61</v>
      </c>
      <c r="K155" s="5">
        <f>SUM(I155:J155)</f>
        <v>140</v>
      </c>
      <c r="L155" s="5">
        <v>179</v>
      </c>
      <c r="M155" s="5">
        <v>5.8</v>
      </c>
      <c r="N155" s="5">
        <v>2.73</v>
      </c>
      <c r="O155" s="5">
        <v>3.2</v>
      </c>
      <c r="P155" s="5">
        <v>1.7</v>
      </c>
      <c r="Q155" s="5">
        <v>4.6</v>
      </c>
      <c r="R155" s="5">
        <v>3.2</v>
      </c>
      <c r="S155" s="4">
        <v>2.02</v>
      </c>
      <c r="T155" s="4">
        <v>2.34</v>
      </c>
      <c r="U155" s="5">
        <v>1.98</v>
      </c>
      <c r="V155" s="4" t="s">
        <v>498</v>
      </c>
      <c r="W155" s="5">
        <v>2586</v>
      </c>
      <c r="X155" s="4" t="s">
        <v>200</v>
      </c>
      <c r="Y155" s="5">
        <v>2604</v>
      </c>
      <c r="Z155" s="4" t="s">
        <v>201</v>
      </c>
      <c r="AA155" s="5" t="s">
        <v>202</v>
      </c>
    </row>
    <row r="156" spans="1:27" ht="15">
      <c r="A156" s="5">
        <v>155</v>
      </c>
      <c r="B156" s="4" t="s">
        <v>499</v>
      </c>
      <c r="C156" s="4">
        <v>20170814</v>
      </c>
      <c r="D156" s="5">
        <v>2735</v>
      </c>
      <c r="E156" s="6">
        <f>AVERAGE(W156:W156)</f>
        <v>2542</v>
      </c>
      <c r="F156" s="6">
        <f>D156-E156</f>
        <v>193</v>
      </c>
      <c r="G156" s="5">
        <v>873</v>
      </c>
      <c r="H156" s="4">
        <v>1171</v>
      </c>
      <c r="I156" s="4">
        <v>86</v>
      </c>
      <c r="J156" s="4">
        <v>49</v>
      </c>
      <c r="K156" s="5">
        <f>SUM(I156:J156)</f>
        <v>135</v>
      </c>
      <c r="L156" s="5">
        <v>172</v>
      </c>
      <c r="M156" s="5">
        <v>6.7</v>
      </c>
      <c r="N156" s="5">
        <v>2.68</v>
      </c>
      <c r="O156" s="5">
        <v>5.3</v>
      </c>
      <c r="P156" s="5">
        <v>2.3</v>
      </c>
      <c r="Q156" s="5">
        <v>7</v>
      </c>
      <c r="R156" s="5">
        <v>5.1</v>
      </c>
      <c r="S156" s="4">
        <v>1.44</v>
      </c>
      <c r="T156" s="4">
        <v>1.03</v>
      </c>
      <c r="U156" s="5">
        <v>0.74</v>
      </c>
      <c r="V156" s="4" t="s">
        <v>470</v>
      </c>
      <c r="W156" s="5">
        <v>2542</v>
      </c>
      <c r="X156" s="4" t="s">
        <v>500</v>
      </c>
      <c r="Y156" s="5">
        <v>2555</v>
      </c>
      <c r="Z156" s="4" t="s">
        <v>65</v>
      </c>
      <c r="AA156" s="5" t="s">
        <v>38</v>
      </c>
    </row>
    <row r="157" spans="1:27" ht="15">
      <c r="A157" s="5">
        <v>156</v>
      </c>
      <c r="B157" s="4" t="s">
        <v>501</v>
      </c>
      <c r="C157" s="4">
        <v>20171231</v>
      </c>
      <c r="D157" s="5">
        <v>2741</v>
      </c>
      <c r="E157" s="6">
        <f>AVERAGE(W157:W157)</f>
        <v>2548</v>
      </c>
      <c r="F157" s="6">
        <f>D157-E157</f>
        <v>193</v>
      </c>
      <c r="G157" s="5">
        <v>781</v>
      </c>
      <c r="H157" s="4">
        <v>1731</v>
      </c>
      <c r="I157" s="4">
        <v>67</v>
      </c>
      <c r="J157" s="4">
        <v>67</v>
      </c>
      <c r="K157" s="5">
        <f>SUM(I157:J157)</f>
        <v>134</v>
      </c>
      <c r="L157" s="5">
        <v>176</v>
      </c>
      <c r="M157" s="5">
        <v>6</v>
      </c>
      <c r="N157" s="5">
        <v>2.89</v>
      </c>
      <c r="O157" s="5">
        <v>4.4</v>
      </c>
      <c r="P157" s="5">
        <v>3.8</v>
      </c>
      <c r="Q157" s="5">
        <v>6.4</v>
      </c>
      <c r="R157" s="5">
        <v>4.7</v>
      </c>
      <c r="S157" s="4">
        <v>2.35</v>
      </c>
      <c r="T157" s="4">
        <v>2.04</v>
      </c>
      <c r="U157" s="5">
        <v>0.91</v>
      </c>
      <c r="V157" s="4" t="s">
        <v>502</v>
      </c>
      <c r="W157" s="5">
        <v>2548</v>
      </c>
      <c r="X157" s="4" t="s">
        <v>503</v>
      </c>
      <c r="Y157" s="5">
        <v>2666</v>
      </c>
      <c r="Z157" s="4" t="s">
        <v>504</v>
      </c>
      <c r="AA157" s="5" t="s">
        <v>3</v>
      </c>
    </row>
    <row r="158" spans="1:27" ht="15">
      <c r="A158" s="5">
        <v>157</v>
      </c>
      <c r="B158" s="4" t="s">
        <v>505</v>
      </c>
      <c r="C158" s="4">
        <v>20170901</v>
      </c>
      <c r="D158" s="5">
        <v>2760</v>
      </c>
      <c r="E158" s="6">
        <f>AVERAGE(W158:W158)</f>
        <v>2567</v>
      </c>
      <c r="F158" s="6">
        <f>D158-E158</f>
        <v>193</v>
      </c>
      <c r="G158" s="5">
        <v>808</v>
      </c>
      <c r="H158" s="4">
        <v>338</v>
      </c>
      <c r="I158" s="4">
        <v>87</v>
      </c>
      <c r="J158" s="4">
        <v>36</v>
      </c>
      <c r="K158" s="5">
        <f>SUM(I158:J158)</f>
        <v>123</v>
      </c>
      <c r="L158" s="5">
        <v>156</v>
      </c>
      <c r="M158" s="5">
        <v>5.6</v>
      </c>
      <c r="N158" s="5">
        <v>2.62</v>
      </c>
      <c r="O158" s="5">
        <v>4.9</v>
      </c>
      <c r="P158" s="5">
        <v>4.9</v>
      </c>
      <c r="Q158" s="5">
        <v>5.6</v>
      </c>
      <c r="R158" s="5">
        <v>5</v>
      </c>
      <c r="S158" s="4">
        <v>2.36</v>
      </c>
      <c r="T158" s="4">
        <v>2.5</v>
      </c>
      <c r="U158" s="5">
        <v>1.29</v>
      </c>
      <c r="V158" s="4" t="s">
        <v>152</v>
      </c>
      <c r="W158" s="5">
        <v>2567</v>
      </c>
      <c r="X158" s="4" t="s">
        <v>506</v>
      </c>
      <c r="Y158" s="5">
        <v>2527</v>
      </c>
      <c r="Z158" s="4" t="s">
        <v>295</v>
      </c>
      <c r="AA158" s="5" t="s">
        <v>43</v>
      </c>
    </row>
    <row r="159" spans="1:27" ht="15">
      <c r="A159" s="5">
        <v>158</v>
      </c>
      <c r="B159" s="4" t="s">
        <v>507</v>
      </c>
      <c r="C159" s="4">
        <v>20161006</v>
      </c>
      <c r="D159" s="5">
        <v>2760</v>
      </c>
      <c r="E159" s="6">
        <f>AVERAGE(W159:W159)</f>
        <v>2567</v>
      </c>
      <c r="F159" s="6">
        <f>D159-E159</f>
        <v>193</v>
      </c>
      <c r="G159" s="5">
        <v>856</v>
      </c>
      <c r="H159" s="4">
        <v>701</v>
      </c>
      <c r="I159" s="4">
        <v>72</v>
      </c>
      <c r="J159" s="4">
        <v>38</v>
      </c>
      <c r="K159" s="5">
        <f>SUM(I159:J159)</f>
        <v>110</v>
      </c>
      <c r="L159" s="5">
        <v>146</v>
      </c>
      <c r="M159" s="5">
        <v>7.8</v>
      </c>
      <c r="N159" s="5">
        <v>2.55</v>
      </c>
      <c r="O159" s="5">
        <v>5.5</v>
      </c>
      <c r="P159" s="5">
        <v>4.1</v>
      </c>
      <c r="Q159" s="5">
        <v>6.4</v>
      </c>
      <c r="R159" s="5">
        <v>5.4</v>
      </c>
      <c r="S159" s="4">
        <v>1.89</v>
      </c>
      <c r="T159" s="4">
        <v>2.28</v>
      </c>
      <c r="U159" s="5">
        <v>1.26</v>
      </c>
      <c r="V159" s="4" t="s">
        <v>152</v>
      </c>
      <c r="W159" s="5">
        <v>2567</v>
      </c>
      <c r="X159" s="4" t="s">
        <v>508</v>
      </c>
      <c r="Y159" s="5">
        <v>2584</v>
      </c>
      <c r="Z159" s="4" t="s">
        <v>47</v>
      </c>
      <c r="AA159" s="5" t="s">
        <v>28</v>
      </c>
    </row>
    <row r="160" spans="1:27" ht="15">
      <c r="A160" s="5">
        <v>159</v>
      </c>
      <c r="B160" s="4" t="s">
        <v>509</v>
      </c>
      <c r="C160" s="4">
        <v>20161028</v>
      </c>
      <c r="D160" s="5">
        <v>2713</v>
      </c>
      <c r="E160" s="6">
        <f>AVERAGE(W160:W160)</f>
        <v>2521</v>
      </c>
      <c r="F160" s="6">
        <f>D160-E160</f>
        <v>192</v>
      </c>
      <c r="G160" s="5">
        <v>894</v>
      </c>
      <c r="H160" s="4">
        <v>1523</v>
      </c>
      <c r="I160" s="4">
        <v>99</v>
      </c>
      <c r="J160" s="4">
        <v>45</v>
      </c>
      <c r="K160" s="5">
        <f>SUM(I160:J160)</f>
        <v>144</v>
      </c>
      <c r="L160" s="5">
        <v>176</v>
      </c>
      <c r="M160" s="5">
        <v>6.1</v>
      </c>
      <c r="N160" s="5">
        <v>2.73</v>
      </c>
      <c r="O160" s="5">
        <v>2.7</v>
      </c>
      <c r="P160" s="5">
        <v>2.6</v>
      </c>
      <c r="Q160" s="5">
        <v>4.1</v>
      </c>
      <c r="R160" s="5">
        <v>2.9</v>
      </c>
      <c r="S160" s="4">
        <v>1.62</v>
      </c>
      <c r="T160" s="4">
        <v>1.94</v>
      </c>
      <c r="U160" s="5">
        <v>0.78</v>
      </c>
      <c r="V160" s="4" t="s">
        <v>510</v>
      </c>
      <c r="W160" s="5">
        <v>2521</v>
      </c>
      <c r="X160" s="4" t="s">
        <v>511</v>
      </c>
      <c r="Y160" s="5">
        <v>2596</v>
      </c>
      <c r="Z160" s="4" t="s">
        <v>512</v>
      </c>
      <c r="AA160" s="5" t="s">
        <v>43</v>
      </c>
    </row>
    <row r="161" spans="1:27" ht="15">
      <c r="A161" s="5">
        <v>160</v>
      </c>
      <c r="B161" s="4" t="s">
        <v>513</v>
      </c>
      <c r="C161" s="4">
        <v>20171012</v>
      </c>
      <c r="D161" s="5">
        <v>2800</v>
      </c>
      <c r="E161" s="6">
        <f>AVERAGE(W161:W161)</f>
        <v>2608</v>
      </c>
      <c r="F161" s="6">
        <f>D161-E161</f>
        <v>192</v>
      </c>
      <c r="G161" s="5">
        <v>887</v>
      </c>
      <c r="H161" s="4">
        <v>2126</v>
      </c>
      <c r="I161" s="4">
        <v>62</v>
      </c>
      <c r="J161" s="4">
        <v>63</v>
      </c>
      <c r="K161" s="5">
        <f>SUM(I161:J161)</f>
        <v>125</v>
      </c>
      <c r="L161" s="5">
        <v>152</v>
      </c>
      <c r="M161" s="5">
        <v>8.2</v>
      </c>
      <c r="N161" s="5">
        <v>2.63</v>
      </c>
      <c r="O161" s="5">
        <v>3.5</v>
      </c>
      <c r="P161" s="5">
        <v>1.7</v>
      </c>
      <c r="Q161" s="5">
        <v>4.5</v>
      </c>
      <c r="R161" s="5">
        <v>3.4</v>
      </c>
      <c r="S161" s="4">
        <v>2.19</v>
      </c>
      <c r="T161" s="4">
        <v>2.52</v>
      </c>
      <c r="U161" s="5">
        <v>1.42</v>
      </c>
      <c r="V161" s="4" t="s">
        <v>514</v>
      </c>
      <c r="W161" s="5">
        <v>2608</v>
      </c>
      <c r="X161" s="4" t="s">
        <v>515</v>
      </c>
      <c r="Y161" s="5">
        <v>2772</v>
      </c>
      <c r="Z161" s="4" t="s">
        <v>350</v>
      </c>
      <c r="AA161" s="5" t="s">
        <v>43</v>
      </c>
    </row>
    <row r="162" spans="1:27" ht="15">
      <c r="A162" s="5">
        <v>161</v>
      </c>
      <c r="B162" s="4" t="s">
        <v>516</v>
      </c>
      <c r="C162" s="4">
        <v>20180731</v>
      </c>
      <c r="D162" s="5">
        <v>2751</v>
      </c>
      <c r="E162" s="6">
        <f>AVERAGE(W162:W162)</f>
        <v>2559</v>
      </c>
      <c r="F162" s="6">
        <f>D162-E162</f>
        <v>192</v>
      </c>
      <c r="G162" s="5">
        <v>884</v>
      </c>
      <c r="H162" s="4">
        <v>1630</v>
      </c>
      <c r="I162" s="4">
        <v>68</v>
      </c>
      <c r="J162" s="4">
        <v>45</v>
      </c>
      <c r="K162" s="5">
        <f>SUM(I162:J162)</f>
        <v>113</v>
      </c>
      <c r="L162" s="5">
        <v>147</v>
      </c>
      <c r="M162" s="5">
        <v>8.5</v>
      </c>
      <c r="N162" s="5">
        <v>2.6</v>
      </c>
      <c r="O162" s="5">
        <v>2.6</v>
      </c>
      <c r="P162" s="5">
        <v>2.2</v>
      </c>
      <c r="Q162" s="5">
        <v>3.9</v>
      </c>
      <c r="R162" s="5">
        <v>2.8</v>
      </c>
      <c r="S162" s="4">
        <v>2.01</v>
      </c>
      <c r="T162" s="4">
        <v>3.04</v>
      </c>
      <c r="U162" s="5">
        <v>1.88</v>
      </c>
      <c r="V162" s="4" t="s">
        <v>517</v>
      </c>
      <c r="W162" s="5">
        <v>2559</v>
      </c>
      <c r="X162" s="4" t="s">
        <v>518</v>
      </c>
      <c r="Y162" s="5">
        <v>2531</v>
      </c>
      <c r="Z162" s="4" t="s">
        <v>92</v>
      </c>
      <c r="AA162" s="5" t="s">
        <v>59</v>
      </c>
    </row>
    <row r="163" spans="1:27" ht="15">
      <c r="A163" s="5">
        <v>162</v>
      </c>
      <c r="B163" s="4" t="s">
        <v>519</v>
      </c>
      <c r="C163" s="4">
        <v>20180525</v>
      </c>
      <c r="D163" s="5">
        <v>2909</v>
      </c>
      <c r="E163" s="6">
        <f>AVERAGE(W163:W163)</f>
        <v>2718</v>
      </c>
      <c r="F163" s="6">
        <f>D163-E163</f>
        <v>191</v>
      </c>
      <c r="G163" s="5">
        <v>1041</v>
      </c>
      <c r="H163" s="4">
        <v>968</v>
      </c>
      <c r="I163" s="4">
        <v>110</v>
      </c>
      <c r="J163" s="4">
        <v>65</v>
      </c>
      <c r="K163" s="5">
        <f>SUM(I163:J163)</f>
        <v>175</v>
      </c>
      <c r="L163" s="5">
        <v>243</v>
      </c>
      <c r="M163" s="5">
        <v>7.8</v>
      </c>
      <c r="N163" s="5">
        <v>2.79</v>
      </c>
      <c r="O163" s="5">
        <v>1.4</v>
      </c>
      <c r="P163" s="5">
        <v>0.5</v>
      </c>
      <c r="Q163" s="5">
        <v>2.7</v>
      </c>
      <c r="R163" s="5">
        <v>1.5</v>
      </c>
      <c r="S163" s="4">
        <v>2.25</v>
      </c>
      <c r="T163" s="4">
        <v>2.12</v>
      </c>
      <c r="U163" s="5">
        <v>2.02</v>
      </c>
      <c r="V163" s="4" t="s">
        <v>520</v>
      </c>
      <c r="W163" s="5">
        <v>2718</v>
      </c>
      <c r="X163" s="4" t="s">
        <v>521</v>
      </c>
      <c r="Y163" s="5">
        <v>2690</v>
      </c>
      <c r="Z163" s="4" t="s">
        <v>437</v>
      </c>
      <c r="AA163" s="5" t="s">
        <v>139</v>
      </c>
    </row>
    <row r="164" spans="1:27" ht="15">
      <c r="A164" s="5">
        <v>163</v>
      </c>
      <c r="B164" s="4" t="s">
        <v>522</v>
      </c>
      <c r="C164" s="4">
        <v>20170904</v>
      </c>
      <c r="D164" s="5">
        <v>2842</v>
      </c>
      <c r="E164" s="6">
        <f>AVERAGE(W164:W164)</f>
        <v>2651</v>
      </c>
      <c r="F164" s="6">
        <f>D164-E164</f>
        <v>191</v>
      </c>
      <c r="G164" s="5">
        <v>954</v>
      </c>
      <c r="H164" s="4">
        <v>1999</v>
      </c>
      <c r="I164" s="4">
        <v>87</v>
      </c>
      <c r="J164" s="4">
        <v>74</v>
      </c>
      <c r="K164" s="5">
        <f>SUM(I164:J164)</f>
        <v>161</v>
      </c>
      <c r="L164" s="5">
        <v>219</v>
      </c>
      <c r="M164" s="5">
        <v>6.5</v>
      </c>
      <c r="N164" s="5">
        <v>2.69</v>
      </c>
      <c r="O164" s="5">
        <v>3.1</v>
      </c>
      <c r="P164" s="5">
        <v>1.5</v>
      </c>
      <c r="Q164" s="5">
        <v>4.3</v>
      </c>
      <c r="R164" s="5">
        <v>3</v>
      </c>
      <c r="S164" s="4">
        <v>1.49</v>
      </c>
      <c r="T164" s="4">
        <v>1.78</v>
      </c>
      <c r="U164" s="5">
        <v>1.66</v>
      </c>
      <c r="V164" s="4" t="s">
        <v>523</v>
      </c>
      <c r="W164" s="5">
        <v>2651</v>
      </c>
      <c r="X164" s="4" t="s">
        <v>524</v>
      </c>
      <c r="Y164" s="5">
        <v>2644</v>
      </c>
      <c r="Z164" s="4" t="s">
        <v>51</v>
      </c>
      <c r="AA164" s="5" t="s">
        <v>52</v>
      </c>
    </row>
    <row r="165" spans="1:27" ht="15">
      <c r="A165" s="5">
        <v>164</v>
      </c>
      <c r="B165" s="4" t="s">
        <v>525</v>
      </c>
      <c r="C165" s="4">
        <v>20170812</v>
      </c>
      <c r="D165" s="5">
        <v>2758</v>
      </c>
      <c r="E165" s="6">
        <f>AVERAGE(W165:W165)</f>
        <v>2567</v>
      </c>
      <c r="F165" s="6">
        <f>D165-E165</f>
        <v>191</v>
      </c>
      <c r="G165" s="5">
        <v>864</v>
      </c>
      <c r="H165" s="4">
        <v>1538</v>
      </c>
      <c r="I165" s="4">
        <v>90</v>
      </c>
      <c r="J165" s="4">
        <v>64</v>
      </c>
      <c r="K165" s="5">
        <f>SUM(I165:J165)</f>
        <v>154</v>
      </c>
      <c r="L165" s="5">
        <v>206</v>
      </c>
      <c r="M165" s="5">
        <v>5.6</v>
      </c>
      <c r="N165" s="5">
        <v>2.72</v>
      </c>
      <c r="O165" s="5">
        <v>1.6</v>
      </c>
      <c r="P165" s="5">
        <v>1.2</v>
      </c>
      <c r="Q165" s="5">
        <v>2.9</v>
      </c>
      <c r="R165" s="5">
        <v>1.8</v>
      </c>
      <c r="S165" s="4">
        <v>2.56</v>
      </c>
      <c r="T165" s="4">
        <v>2.4</v>
      </c>
      <c r="U165" s="5">
        <v>0.82</v>
      </c>
      <c r="V165" s="4" t="s">
        <v>152</v>
      </c>
      <c r="W165" s="5">
        <v>2567</v>
      </c>
      <c r="X165" s="4" t="s">
        <v>526</v>
      </c>
      <c r="Y165" s="5">
        <v>2644</v>
      </c>
      <c r="Z165" s="4" t="s">
        <v>527</v>
      </c>
      <c r="AA165" s="5" t="s">
        <v>43</v>
      </c>
    </row>
    <row r="166" spans="1:27" ht="15">
      <c r="A166" s="5">
        <v>165</v>
      </c>
      <c r="B166" s="4" t="s">
        <v>528</v>
      </c>
      <c r="C166" s="4">
        <v>20171229</v>
      </c>
      <c r="D166" s="5">
        <v>2879</v>
      </c>
      <c r="E166" s="6">
        <f>AVERAGE(W166:W166)</f>
        <v>2688</v>
      </c>
      <c r="F166" s="6">
        <f>D166-E166</f>
        <v>191</v>
      </c>
      <c r="G166" s="5">
        <v>970</v>
      </c>
      <c r="H166" s="4">
        <v>1162</v>
      </c>
      <c r="I166" s="4">
        <v>82</v>
      </c>
      <c r="J166" s="4">
        <v>61</v>
      </c>
      <c r="K166" s="5">
        <f>SUM(I166:J166)</f>
        <v>143</v>
      </c>
      <c r="L166" s="5">
        <v>205</v>
      </c>
      <c r="M166" s="5">
        <v>7.7</v>
      </c>
      <c r="N166" s="5">
        <v>2.86</v>
      </c>
      <c r="O166" s="5">
        <v>4.5</v>
      </c>
      <c r="P166" s="5">
        <v>2.2</v>
      </c>
      <c r="Q166" s="5">
        <v>5.3</v>
      </c>
      <c r="R166" s="5">
        <v>4.2</v>
      </c>
      <c r="S166" s="4">
        <v>2.25</v>
      </c>
      <c r="T166" s="4">
        <v>2.69</v>
      </c>
      <c r="U166" s="5">
        <v>1.16</v>
      </c>
      <c r="V166" s="4" t="s">
        <v>529</v>
      </c>
      <c r="W166" s="5">
        <v>2688</v>
      </c>
      <c r="X166" s="4" t="s">
        <v>530</v>
      </c>
      <c r="Y166" s="5">
        <v>2768</v>
      </c>
      <c r="Z166" s="4" t="s">
        <v>531</v>
      </c>
      <c r="AA166" s="5" t="s">
        <v>119</v>
      </c>
    </row>
    <row r="167" spans="1:27" ht="15">
      <c r="A167" s="5">
        <v>166</v>
      </c>
      <c r="B167" s="4" t="s">
        <v>532</v>
      </c>
      <c r="C167" s="4">
        <v>20171030</v>
      </c>
      <c r="D167" s="5">
        <v>2794</v>
      </c>
      <c r="E167" s="6">
        <f>AVERAGE(W167:W167)</f>
        <v>2603</v>
      </c>
      <c r="F167" s="6">
        <f>D167-E167</f>
        <v>191</v>
      </c>
      <c r="G167" s="5">
        <v>880</v>
      </c>
      <c r="H167" s="4">
        <v>1803</v>
      </c>
      <c r="I167" s="4">
        <v>81</v>
      </c>
      <c r="J167" s="4">
        <v>60</v>
      </c>
      <c r="K167" s="5">
        <f>SUM(I167:J167)</f>
        <v>141</v>
      </c>
      <c r="L167" s="5">
        <v>187</v>
      </c>
      <c r="M167" s="5">
        <v>6.8</v>
      </c>
      <c r="N167" s="5">
        <v>2.73</v>
      </c>
      <c r="O167" s="5">
        <v>0.6</v>
      </c>
      <c r="P167" s="5">
        <v>1.5</v>
      </c>
      <c r="Q167" s="5">
        <v>1.5</v>
      </c>
      <c r="R167" s="5">
        <v>0.9</v>
      </c>
      <c r="S167" s="4">
        <v>3.05</v>
      </c>
      <c r="T167" s="4">
        <v>3.24</v>
      </c>
      <c r="U167" s="5">
        <v>1.97</v>
      </c>
      <c r="V167" s="4" t="s">
        <v>533</v>
      </c>
      <c r="W167" s="5">
        <v>2603</v>
      </c>
      <c r="X167" s="4" t="s">
        <v>534</v>
      </c>
      <c r="Y167" s="5">
        <v>2575</v>
      </c>
      <c r="Z167" s="4" t="s">
        <v>409</v>
      </c>
      <c r="AA167" s="5" t="s">
        <v>59</v>
      </c>
    </row>
    <row r="168" spans="1:27" ht="15">
      <c r="A168" s="5">
        <v>167</v>
      </c>
      <c r="B168" s="4" t="s">
        <v>535</v>
      </c>
      <c r="C168" s="4">
        <v>20180611</v>
      </c>
      <c r="D168" s="5">
        <v>2819</v>
      </c>
      <c r="E168" s="6">
        <f>AVERAGE(W168:W168)</f>
        <v>2628</v>
      </c>
      <c r="F168" s="6">
        <f>D168-E168</f>
        <v>191</v>
      </c>
      <c r="G168" s="5">
        <v>924</v>
      </c>
      <c r="H168" s="4">
        <v>1324</v>
      </c>
      <c r="I168" s="4">
        <v>79</v>
      </c>
      <c r="J168" s="4">
        <v>58</v>
      </c>
      <c r="K168" s="5">
        <f>SUM(I168:J168)</f>
        <v>137</v>
      </c>
      <c r="L168" s="5">
        <v>196</v>
      </c>
      <c r="M168" s="5">
        <v>7.1</v>
      </c>
      <c r="N168" s="5">
        <v>2.8</v>
      </c>
      <c r="O168" s="5">
        <v>3.6</v>
      </c>
      <c r="P168" s="5">
        <v>2.5</v>
      </c>
      <c r="Q168" s="5">
        <v>5.1</v>
      </c>
      <c r="R168" s="5">
        <v>3.7</v>
      </c>
      <c r="S168" s="4">
        <v>2.18</v>
      </c>
      <c r="T168" s="4">
        <v>2.19</v>
      </c>
      <c r="U168" s="5">
        <v>2.13</v>
      </c>
      <c r="V168" s="4" t="s">
        <v>289</v>
      </c>
      <c r="W168" s="5">
        <v>2628</v>
      </c>
      <c r="X168" s="4" t="s">
        <v>536</v>
      </c>
      <c r="Y168" s="5">
        <v>2727</v>
      </c>
      <c r="Z168" s="4" t="s">
        <v>537</v>
      </c>
      <c r="AA168" s="5" t="s">
        <v>100</v>
      </c>
    </row>
    <row r="169" spans="1:27" ht="15">
      <c r="A169" s="5">
        <v>168</v>
      </c>
      <c r="B169" s="4" t="s">
        <v>538</v>
      </c>
      <c r="C169" s="4">
        <v>20171023</v>
      </c>
      <c r="D169" s="5">
        <v>2819</v>
      </c>
      <c r="E169" s="6">
        <f>AVERAGE(W169:W169)</f>
        <v>2628</v>
      </c>
      <c r="F169" s="6">
        <f>D169-E169</f>
        <v>191</v>
      </c>
      <c r="G169" s="5">
        <v>865</v>
      </c>
      <c r="H169" s="4">
        <v>326</v>
      </c>
      <c r="I169" s="4">
        <v>78</v>
      </c>
      <c r="J169" s="4">
        <v>39</v>
      </c>
      <c r="K169" s="5">
        <f>SUM(I169:J169)</f>
        <v>117</v>
      </c>
      <c r="L169" s="5">
        <v>159</v>
      </c>
      <c r="M169" s="5">
        <v>7.1</v>
      </c>
      <c r="N169" s="5">
        <v>2.61</v>
      </c>
      <c r="O169" s="5">
        <v>3.5</v>
      </c>
      <c r="P169" s="5">
        <v>3.7</v>
      </c>
      <c r="Q169" s="5">
        <v>4</v>
      </c>
      <c r="R169" s="5">
        <v>3.6</v>
      </c>
      <c r="S169" s="4">
        <v>3</v>
      </c>
      <c r="T169" s="4">
        <v>3.01</v>
      </c>
      <c r="U169" s="5">
        <v>1.79</v>
      </c>
      <c r="V169" s="4" t="s">
        <v>239</v>
      </c>
      <c r="W169" s="5">
        <v>2628</v>
      </c>
      <c r="X169" s="4" t="s">
        <v>429</v>
      </c>
      <c r="Y169" s="5">
        <v>2731</v>
      </c>
      <c r="Z169" s="4" t="s">
        <v>58</v>
      </c>
      <c r="AA169" s="5" t="s">
        <v>59</v>
      </c>
    </row>
    <row r="170" spans="1:27" ht="15">
      <c r="A170" s="5">
        <v>169</v>
      </c>
      <c r="B170" s="4" t="s">
        <v>539</v>
      </c>
      <c r="C170" s="4">
        <v>20170529</v>
      </c>
      <c r="D170" s="5">
        <v>2691</v>
      </c>
      <c r="E170" s="6">
        <f>AVERAGE(W170:W170)</f>
        <v>2501</v>
      </c>
      <c r="F170" s="6">
        <f>D170-E170</f>
        <v>190</v>
      </c>
      <c r="G170" s="5">
        <v>879</v>
      </c>
      <c r="H170" s="4">
        <v>1706</v>
      </c>
      <c r="I170" s="4">
        <v>102</v>
      </c>
      <c r="J170" s="4">
        <v>62</v>
      </c>
      <c r="K170" s="5">
        <f>SUM(I170:J170)</f>
        <v>164</v>
      </c>
      <c r="L170" s="5">
        <v>219</v>
      </c>
      <c r="M170" s="5">
        <v>5.3</v>
      </c>
      <c r="N170" s="5">
        <v>2.74</v>
      </c>
      <c r="O170" s="5">
        <v>-0.8</v>
      </c>
      <c r="P170" s="5">
        <v>1.4</v>
      </c>
      <c r="Q170" s="5">
        <v>-0.2</v>
      </c>
      <c r="R170" s="5">
        <v>-0.3</v>
      </c>
      <c r="S170" s="4">
        <v>2.1</v>
      </c>
      <c r="T170" s="4">
        <v>2.13</v>
      </c>
      <c r="U170" s="5">
        <v>0.96</v>
      </c>
      <c r="V170" s="4" t="s">
        <v>73</v>
      </c>
      <c r="W170" s="5">
        <v>2501</v>
      </c>
      <c r="X170" s="4" t="s">
        <v>540</v>
      </c>
      <c r="Y170" s="5">
        <v>2613</v>
      </c>
      <c r="Z170" s="4" t="s">
        <v>47</v>
      </c>
      <c r="AA170" s="5" t="s">
        <v>28</v>
      </c>
    </row>
    <row r="171" ht="15">
      <c r="A171"/>
    </row>
    <row r="172" ht="15">
      <c r="A172"/>
    </row>
    <row r="173" ht="15">
      <c r="A17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LarryKliener</dc:creator>
  <cp:keywords/>
  <dc:description/>
  <cp:lastModifiedBy>LarryKliener</cp:lastModifiedBy>
  <dcterms:created xsi:type="dcterms:W3CDTF">2018-12-11T00:09:47Z</dcterms:created>
  <dcterms:modified xsi:type="dcterms:W3CDTF">2018-12-12T15:48:22Z</dcterms:modified>
  <cp:category/>
  <cp:version/>
  <cp:contentType/>
  <cp:contentStatus/>
</cp:coreProperties>
</file>